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<sst xmlns="http://schemas.openxmlformats.org/spreadsheetml/2006/main" count="54" uniqueCount="54">
  <si>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UAT</t>
  </si>
  <si>
    <t>BRAILA</t>
  </si>
  <si>
    <t>BARAGANU</t>
  </si>
  <si>
    <t>BERTESTII DE JOS</t>
  </si>
  <si>
    <t>NR CRT</t>
  </si>
  <si>
    <t>BORDEI VERDE</t>
  </si>
  <si>
    <t>CAZASU</t>
  </si>
  <si>
    <t>CIOCILE</t>
  </si>
  <si>
    <t>CIRESU</t>
  </si>
  <si>
    <t>CHISCANI</t>
  </si>
  <si>
    <t>DUDESTI</t>
  </si>
  <si>
    <t>FRECATEI</t>
  </si>
  <si>
    <t>GALBENU</t>
  </si>
  <si>
    <t>GEMENELE</t>
  </si>
  <si>
    <t>IANCA</t>
  </si>
  <si>
    <t>INSURATEI</t>
  </si>
  <si>
    <t>JIRLAU</t>
  </si>
  <si>
    <t>MAXINENI</t>
  </si>
  <si>
    <t>MIRCEA VODA</t>
  </si>
  <si>
    <t>RAMNICELU</t>
  </si>
  <si>
    <t>STANCUTA</t>
  </si>
  <si>
    <t>SILISTEA</t>
  </si>
  <si>
    <t>SALCIA TUDOR</t>
  </si>
  <si>
    <t>SURDILA GRECI</t>
  </si>
  <si>
    <t>SURDILA GAISEANCA</t>
  </si>
  <si>
    <t>SUTESTI</t>
  </si>
  <si>
    <t>SCORTARU NOU</t>
  </si>
  <si>
    <t>GROPENI</t>
  </si>
  <si>
    <t>GRADISTEA</t>
  </si>
  <si>
    <t>MARASU</t>
  </si>
  <si>
    <t>MOVILA MIRESII</t>
  </si>
  <si>
    <t>RACOVITA</t>
  </si>
  <si>
    <t>ROSIORI</t>
  </si>
  <si>
    <t>ROMANU</t>
  </si>
  <si>
    <t>TICHILESTI</t>
  </si>
  <si>
    <t>TRAIAN</t>
  </si>
  <si>
    <t>TUDOR VLADIMIRESCU</t>
  </si>
  <si>
    <t>TUFESTI</t>
  </si>
  <si>
    <t>ULMU</t>
  </si>
  <si>
    <t>FAUREI</t>
  </si>
  <si>
    <t>UNIREA</t>
  </si>
  <si>
    <t>VICTORIA</t>
  </si>
  <si>
    <t>VISANI</t>
  </si>
  <si>
    <t>VIZIRU</t>
  </si>
  <si>
    <t>ZAVOAIA</t>
  </si>
  <si>
    <t>VADENI</t>
  </si>
  <si>
    <t>TOTAL</t>
  </si>
  <si>
    <t>Tinta realizata 2022             (%)</t>
  </si>
  <si>
    <t>Deviere de la depozitare 2022          (%)</t>
  </si>
  <si>
    <t>Cantitate de deseuri generata/colectata (tone)</t>
  </si>
  <si>
    <t>Cantitate de deseuri depozitata la depozit conform (tone)</t>
  </si>
  <si>
    <t>Cantitate deseuri incredintata spre reciclare     (tone)</t>
  </si>
  <si>
    <t>Cantitate de deseuri incredintata spre  valorificate prin alte forme (tone)</t>
  </si>
  <si>
    <t>ANEXA - SITUATIE CANTITATI DESEURI UAT-uri pentru ANUL 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</si>
</sst>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8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5.7109375" style="0" customWidth="1"/>
    <col min="2" max="2" width="28.00390625" style="0" customWidth="1"/>
    <col min="3" max="3" width="19.57421875" style="0" customWidth="1"/>
    <col min="4" max="4" width="14.7109375" style="0" customWidth="1"/>
    <col min="5" max="6" width="12.8515625" style="0" customWidth="1"/>
    <col min="7" max="7" width="13.140625" style="0" customWidth="1"/>
    <col min="8" max="8" width="12.57421875" style="0" customWidth="1"/>
    <col min="10" max="10" width="9.57421875" style="0" bestFit="1" customWidth="1"/>
  </cols>
  <sheetData>
    <row r="2" ht="12.75">
      <c r="B2" s="11" t="s">
        <v>53</v>
      </c>
    </row>
    <row r="4" spans="1:8" ht="89.25">
      <c r="A4" s="6" t="s">
        <v>4</v>
      </c>
      <c r="B4" s="6" t="s">
        <v>0</v>
      </c>
      <c r="C4" s="6" t="s">
        <v>49</v>
      </c>
      <c r="D4" s="6" t="s">
        <v>51</v>
      </c>
      <c r="E4" s="6" t="s">
        <v>52</v>
      </c>
      <c r="F4" s="6" t="s">
        <v>50</v>
      </c>
      <c r="G4" s="6" t="s">
        <v>47</v>
      </c>
      <c r="H4" s="6" t="s">
        <v>48</v>
      </c>
    </row>
    <row r="5" spans="1:10" ht="12.75">
      <c r="A5" s="4">
        <v>1</v>
      </c>
      <c r="B5" s="3" t="s">
        <v>1</v>
      </c>
      <c r="C5" s="9">
        <v>67297.961</v>
      </c>
      <c r="D5" s="5">
        <v>728.081</v>
      </c>
      <c r="E5" s="5">
        <v>18.46</v>
      </c>
      <c r="F5" s="5">
        <v>66551.42</v>
      </c>
      <c r="G5" s="5">
        <f aca="true" t="shared" si="0" ref="G5:G48">D5/C5*100</f>
        <v>1.0818767599808856</v>
      </c>
      <c r="H5" s="5">
        <f>(C5-F5)/C5*100</f>
        <v>1.1093070115452643</v>
      </c>
      <c r="I5" s="2"/>
      <c r="J5" s="10"/>
    </row>
    <row r="6" spans="1:10" ht="12.75">
      <c r="A6" s="4">
        <v>2</v>
      </c>
      <c r="B6" s="3" t="s">
        <v>2</v>
      </c>
      <c r="C6" s="9">
        <v>144.68</v>
      </c>
      <c r="D6" s="5">
        <v>19.01</v>
      </c>
      <c r="E6" s="5">
        <v>0</v>
      </c>
      <c r="F6" s="5">
        <v>125.67</v>
      </c>
      <c r="G6" s="5">
        <f t="shared" si="0"/>
        <v>13.139341996129389</v>
      </c>
      <c r="H6" s="5">
        <f aca="true" t="shared" si="1" ref="H6:H48">(C6-F6)/C6*100</f>
        <v>13.139341996129392</v>
      </c>
      <c r="I6" s="2"/>
      <c r="J6" s="10"/>
    </row>
    <row r="7" spans="1:10" ht="12.75">
      <c r="A7" s="4">
        <v>3</v>
      </c>
      <c r="B7" s="3" t="s">
        <v>3</v>
      </c>
      <c r="C7" s="9">
        <v>111.476</v>
      </c>
      <c r="D7" s="5">
        <v>1.636</v>
      </c>
      <c r="E7" s="5">
        <v>0</v>
      </c>
      <c r="F7" s="5">
        <v>109.84</v>
      </c>
      <c r="G7" s="5">
        <f t="shared" si="0"/>
        <v>1.4675804657504754</v>
      </c>
      <c r="H7" s="5">
        <f t="shared" si="1"/>
        <v>1.4675804657504716</v>
      </c>
      <c r="I7" s="2"/>
      <c r="J7" s="10"/>
    </row>
    <row r="8" spans="1:10" ht="12.75">
      <c r="A8" s="4">
        <v>4</v>
      </c>
      <c r="B8" s="3" t="s">
        <v>5</v>
      </c>
      <c r="C8" s="9">
        <v>152.03</v>
      </c>
      <c r="D8" s="5">
        <v>4.01</v>
      </c>
      <c r="E8" s="5">
        <v>0</v>
      </c>
      <c r="F8" s="5">
        <v>148.02</v>
      </c>
      <c r="G8" s="5">
        <f t="shared" si="0"/>
        <v>2.6376373084259686</v>
      </c>
      <c r="H8" s="5">
        <f t="shared" si="1"/>
        <v>2.6376373084259623</v>
      </c>
      <c r="I8" s="2"/>
      <c r="J8" s="10"/>
    </row>
    <row r="9" spans="1:10" ht="12.75">
      <c r="A9" s="4">
        <v>5</v>
      </c>
      <c r="B9" s="3" t="s">
        <v>6</v>
      </c>
      <c r="C9" s="9">
        <v>1622.247</v>
      </c>
      <c r="D9" s="5">
        <v>9.027</v>
      </c>
      <c r="E9" s="5">
        <v>0</v>
      </c>
      <c r="F9" s="5">
        <v>1613.22</v>
      </c>
      <c r="G9" s="5">
        <f t="shared" si="0"/>
        <v>0.5564504049013497</v>
      </c>
      <c r="H9" s="5">
        <f t="shared" si="1"/>
        <v>0.5564504049013524</v>
      </c>
      <c r="I9" s="2"/>
      <c r="J9" s="10"/>
    </row>
    <row r="10" spans="1:10" ht="12.75">
      <c r="A10" s="4">
        <v>6</v>
      </c>
      <c r="B10" s="3" t="s">
        <v>7</v>
      </c>
      <c r="C10" s="9">
        <v>190.03</v>
      </c>
      <c r="D10" s="5">
        <v>4.15</v>
      </c>
      <c r="E10" s="5">
        <v>0</v>
      </c>
      <c r="F10" s="5">
        <v>185.88</v>
      </c>
      <c r="G10" s="5">
        <f t="shared" si="0"/>
        <v>2.1838657054149344</v>
      </c>
      <c r="H10" s="5">
        <f t="shared" si="1"/>
        <v>2.1838657054149375</v>
      </c>
      <c r="I10" s="2"/>
      <c r="J10" s="10"/>
    </row>
    <row r="11" spans="1:10" ht="12.75">
      <c r="A11" s="4">
        <v>7</v>
      </c>
      <c r="B11" s="3" t="s">
        <v>8</v>
      </c>
      <c r="C11" s="9">
        <v>115.312</v>
      </c>
      <c r="D11" s="5">
        <v>2.512</v>
      </c>
      <c r="E11" s="5">
        <v>0</v>
      </c>
      <c r="F11" s="5">
        <v>112.8</v>
      </c>
      <c r="G11" s="5">
        <f t="shared" si="0"/>
        <v>2.178437630081865</v>
      </c>
      <c r="H11" s="5">
        <f t="shared" si="1"/>
        <v>2.178437630081865</v>
      </c>
      <c r="I11" s="2"/>
      <c r="J11" s="10"/>
    </row>
    <row r="12" spans="1:10" ht="12.75">
      <c r="A12" s="4">
        <v>8</v>
      </c>
      <c r="B12" s="3" t="s">
        <v>9</v>
      </c>
      <c r="C12" s="9">
        <v>2197</v>
      </c>
      <c r="D12" s="5">
        <v>171</v>
      </c>
      <c r="E12" s="5">
        <v>0</v>
      </c>
      <c r="F12" s="5">
        <v>2026</v>
      </c>
      <c r="G12" s="5">
        <f t="shared" si="0"/>
        <v>7.783340919435594</v>
      </c>
      <c r="H12" s="5">
        <f t="shared" si="1"/>
        <v>7.783340919435594</v>
      </c>
      <c r="I12" s="2"/>
      <c r="J12" s="10"/>
    </row>
    <row r="13" spans="1:10" ht="12.75">
      <c r="A13" s="4">
        <v>9</v>
      </c>
      <c r="B13" s="3" t="s">
        <v>10</v>
      </c>
      <c r="C13" s="9">
        <v>190</v>
      </c>
      <c r="D13" s="5">
        <v>8.6</v>
      </c>
      <c r="E13" s="5">
        <v>0</v>
      </c>
      <c r="F13" s="5">
        <v>181.4</v>
      </c>
      <c r="G13" s="5">
        <f t="shared" si="0"/>
        <v>4.526315789473684</v>
      </c>
      <c r="H13" s="5">
        <f t="shared" si="1"/>
        <v>4.526315789473681</v>
      </c>
      <c r="I13" s="2"/>
      <c r="J13" s="10"/>
    </row>
    <row r="14" spans="1:10" ht="12.75">
      <c r="A14" s="4">
        <v>10</v>
      </c>
      <c r="B14" s="3" t="s">
        <v>39</v>
      </c>
      <c r="C14" s="9">
        <v>701.795</v>
      </c>
      <c r="D14" s="5">
        <v>13.615</v>
      </c>
      <c r="E14" s="5">
        <v>0</v>
      </c>
      <c r="F14" s="5">
        <v>688.18</v>
      </c>
      <c r="G14" s="5">
        <f t="shared" si="0"/>
        <v>1.9400252210403324</v>
      </c>
      <c r="H14" s="5">
        <f t="shared" si="1"/>
        <v>1.9400252210403337</v>
      </c>
      <c r="I14" s="2"/>
      <c r="J14" s="10"/>
    </row>
    <row r="15" spans="1:10" ht="12.75">
      <c r="A15" s="4">
        <v>11</v>
      </c>
      <c r="B15" s="3" t="s">
        <v>11</v>
      </c>
      <c r="C15" s="9">
        <v>32.365</v>
      </c>
      <c r="D15" s="5">
        <v>2.945</v>
      </c>
      <c r="E15" s="5">
        <v>0</v>
      </c>
      <c r="F15" s="5">
        <v>29.42</v>
      </c>
      <c r="G15" s="5">
        <f t="shared" si="0"/>
        <v>9.09933570214738</v>
      </c>
      <c r="H15" s="5">
        <f t="shared" si="1"/>
        <v>9.099335702147382</v>
      </c>
      <c r="I15" s="2"/>
      <c r="J15" s="10"/>
    </row>
    <row r="16" spans="1:10" ht="12.75">
      <c r="A16" s="4">
        <v>12</v>
      </c>
      <c r="B16" s="3" t="s">
        <v>12</v>
      </c>
      <c r="C16" s="9">
        <v>111.74</v>
      </c>
      <c r="D16" s="5">
        <v>2.22</v>
      </c>
      <c r="E16" s="5">
        <v>0</v>
      </c>
      <c r="F16" s="5">
        <v>109.52</v>
      </c>
      <c r="G16" s="5">
        <f t="shared" si="0"/>
        <v>1.9867549668874176</v>
      </c>
      <c r="H16" s="5">
        <f t="shared" si="1"/>
        <v>1.9867549668874163</v>
      </c>
      <c r="I16" s="2"/>
      <c r="J16" s="10"/>
    </row>
    <row r="17" spans="1:10" ht="12.75">
      <c r="A17" s="4">
        <v>13</v>
      </c>
      <c r="B17" s="3" t="s">
        <v>13</v>
      </c>
      <c r="C17" s="9">
        <v>51.29</v>
      </c>
      <c r="D17" s="5">
        <v>5.89</v>
      </c>
      <c r="E17" s="5">
        <v>0</v>
      </c>
      <c r="F17" s="5">
        <v>45.4</v>
      </c>
      <c r="G17" s="5">
        <f t="shared" si="0"/>
        <v>11.483720023396375</v>
      </c>
      <c r="H17" s="5">
        <f t="shared" si="1"/>
        <v>11.483720023396375</v>
      </c>
      <c r="I17" s="2"/>
      <c r="J17" s="10"/>
    </row>
    <row r="18" spans="1:10" ht="12.75">
      <c r="A18" s="4">
        <v>14</v>
      </c>
      <c r="B18" s="3" t="s">
        <v>27</v>
      </c>
      <c r="C18" s="9">
        <v>208.07</v>
      </c>
      <c r="D18" s="5">
        <v>3.67</v>
      </c>
      <c r="E18" s="5">
        <v>0</v>
      </c>
      <c r="F18" s="5">
        <v>204.4</v>
      </c>
      <c r="G18" s="5">
        <f t="shared" si="0"/>
        <v>1.7638294804633057</v>
      </c>
      <c r="H18" s="5">
        <f t="shared" si="1"/>
        <v>1.7638294804632997</v>
      </c>
      <c r="I18" s="2"/>
      <c r="J18" s="10"/>
    </row>
    <row r="19" spans="1:10" ht="12.75">
      <c r="A19" s="4">
        <v>15</v>
      </c>
      <c r="B19" s="3" t="s">
        <v>28</v>
      </c>
      <c r="C19" s="9">
        <v>62.73</v>
      </c>
      <c r="D19" s="5">
        <v>2.64</v>
      </c>
      <c r="E19" s="5">
        <v>0</v>
      </c>
      <c r="F19" s="5">
        <v>60.09</v>
      </c>
      <c r="G19" s="5">
        <f t="shared" si="0"/>
        <v>4.208512673362028</v>
      </c>
      <c r="H19" s="5">
        <f t="shared" si="1"/>
        <v>4.2085126733620175</v>
      </c>
      <c r="I19" s="2"/>
      <c r="J19" s="10"/>
    </row>
    <row r="20" spans="1:10" ht="12.75">
      <c r="A20" s="4">
        <v>16</v>
      </c>
      <c r="B20" s="3" t="s">
        <v>14</v>
      </c>
      <c r="C20" s="9">
        <v>1292.032</v>
      </c>
      <c r="D20" s="5">
        <v>7.032</v>
      </c>
      <c r="E20" s="5">
        <v>0</v>
      </c>
      <c r="F20" s="5">
        <v>1285</v>
      </c>
      <c r="G20" s="5">
        <f t="shared" si="0"/>
        <v>0.5442589657222112</v>
      </c>
      <c r="H20" s="5">
        <f t="shared" si="1"/>
        <v>0.5442589657222054</v>
      </c>
      <c r="I20" s="2"/>
      <c r="J20" s="10"/>
    </row>
    <row r="21" spans="1:10" ht="12.75">
      <c r="A21" s="4">
        <v>17</v>
      </c>
      <c r="B21" s="3" t="s">
        <v>15</v>
      </c>
      <c r="C21" s="9">
        <v>1153.8</v>
      </c>
      <c r="D21" s="5">
        <v>65</v>
      </c>
      <c r="E21" s="5">
        <v>0</v>
      </c>
      <c r="F21" s="5">
        <v>1088.8</v>
      </c>
      <c r="G21" s="5">
        <f t="shared" si="0"/>
        <v>5.63355867568036</v>
      </c>
      <c r="H21" s="5">
        <f t="shared" si="1"/>
        <v>5.63355867568036</v>
      </c>
      <c r="I21" s="2"/>
      <c r="J21" s="10"/>
    </row>
    <row r="22" spans="1:10" ht="12.75">
      <c r="A22" s="4">
        <v>18</v>
      </c>
      <c r="B22" s="3" t="s">
        <v>16</v>
      </c>
      <c r="C22" s="9">
        <v>388.7</v>
      </c>
      <c r="D22" s="5">
        <v>12.26</v>
      </c>
      <c r="E22" s="5">
        <v>0</v>
      </c>
      <c r="F22" s="5">
        <v>376.44</v>
      </c>
      <c r="G22" s="5">
        <f t="shared" si="0"/>
        <v>3.1541034216619503</v>
      </c>
      <c r="H22" s="5">
        <f t="shared" si="1"/>
        <v>3.154103421661948</v>
      </c>
      <c r="I22" s="2"/>
      <c r="J22" s="10"/>
    </row>
    <row r="23" spans="1:10" ht="12.75">
      <c r="A23" s="4">
        <v>19</v>
      </c>
      <c r="B23" s="3" t="s">
        <v>29</v>
      </c>
      <c r="C23" s="9">
        <v>100.06</v>
      </c>
      <c r="D23" s="5">
        <v>6</v>
      </c>
      <c r="E23" s="5">
        <v>0</v>
      </c>
      <c r="F23" s="5">
        <v>94.06</v>
      </c>
      <c r="G23" s="5">
        <f t="shared" si="0"/>
        <v>5.996402158704777</v>
      </c>
      <c r="H23" s="5">
        <f t="shared" si="1"/>
        <v>5.996402158704777</v>
      </c>
      <c r="I23" s="2"/>
      <c r="J23" s="10"/>
    </row>
    <row r="24" spans="1:10" ht="12.75">
      <c r="A24" s="4">
        <v>20</v>
      </c>
      <c r="B24" s="3" t="s">
        <v>17</v>
      </c>
      <c r="C24" s="9">
        <v>277.35</v>
      </c>
      <c r="D24" s="5">
        <v>11.51</v>
      </c>
      <c r="E24" s="5">
        <v>0</v>
      </c>
      <c r="F24" s="5">
        <v>265.84</v>
      </c>
      <c r="G24" s="5">
        <f t="shared" si="0"/>
        <v>4.149990986118622</v>
      </c>
      <c r="H24" s="5">
        <f t="shared" si="1"/>
        <v>4.149990986118639</v>
      </c>
      <c r="I24" s="2"/>
      <c r="J24" s="10"/>
    </row>
    <row r="25" spans="1:10" ht="12.75">
      <c r="A25" s="4">
        <v>21</v>
      </c>
      <c r="B25" s="3" t="s">
        <v>30</v>
      </c>
      <c r="C25" s="9">
        <v>241.64</v>
      </c>
      <c r="D25" s="5">
        <v>8.55</v>
      </c>
      <c r="E25" s="5">
        <v>0</v>
      </c>
      <c r="F25" s="5">
        <v>233.09</v>
      </c>
      <c r="G25" s="5">
        <f t="shared" si="0"/>
        <v>3.5383214699553056</v>
      </c>
      <c r="H25" s="5">
        <f t="shared" si="1"/>
        <v>3.538321469955299</v>
      </c>
      <c r="I25" s="2"/>
      <c r="J25" s="10"/>
    </row>
    <row r="26" spans="1:10" ht="12.75">
      <c r="A26" s="4">
        <v>22</v>
      </c>
      <c r="B26" s="3" t="s">
        <v>18</v>
      </c>
      <c r="C26" s="9">
        <v>174.97</v>
      </c>
      <c r="D26" s="5">
        <v>8</v>
      </c>
      <c r="E26" s="5">
        <v>0</v>
      </c>
      <c r="F26" s="5">
        <v>166.97</v>
      </c>
      <c r="G26" s="5">
        <f t="shared" si="0"/>
        <v>4.572212379265017</v>
      </c>
      <c r="H26" s="5">
        <f t="shared" si="1"/>
        <v>4.572212379265017</v>
      </c>
      <c r="I26" s="2"/>
      <c r="J26" s="10"/>
    </row>
    <row r="27" spans="1:10" ht="12.75">
      <c r="A27" s="4">
        <v>23</v>
      </c>
      <c r="B27" s="3" t="s">
        <v>19</v>
      </c>
      <c r="C27" s="9">
        <v>110.795</v>
      </c>
      <c r="D27" s="5">
        <v>2.055</v>
      </c>
      <c r="E27" s="5">
        <v>0</v>
      </c>
      <c r="F27" s="5">
        <v>108.74</v>
      </c>
      <c r="G27" s="5">
        <f t="shared" si="0"/>
        <v>1.8547768401101135</v>
      </c>
      <c r="H27" s="5">
        <f t="shared" si="1"/>
        <v>1.8547768401101192</v>
      </c>
      <c r="I27" s="2"/>
      <c r="J27" s="10"/>
    </row>
    <row r="28" spans="1:10" ht="12.75">
      <c r="A28" s="4">
        <v>24</v>
      </c>
      <c r="B28" s="3" t="s">
        <v>31</v>
      </c>
      <c r="C28" s="9">
        <v>52.885</v>
      </c>
      <c r="D28" s="5">
        <v>3.025</v>
      </c>
      <c r="E28" s="5">
        <v>0</v>
      </c>
      <c r="F28" s="5">
        <v>49.86</v>
      </c>
      <c r="G28" s="5">
        <f t="shared" si="0"/>
        <v>5.719958400302543</v>
      </c>
      <c r="H28" s="5">
        <f t="shared" si="1"/>
        <v>5.719958400302541</v>
      </c>
      <c r="I28" s="2"/>
      <c r="J28" s="10"/>
    </row>
    <row r="29" spans="1:10" ht="12.75">
      <c r="A29" s="4">
        <v>25</v>
      </c>
      <c r="B29" s="3" t="s">
        <v>32</v>
      </c>
      <c r="C29" s="9">
        <v>67.22</v>
      </c>
      <c r="D29" s="5">
        <v>4.75</v>
      </c>
      <c r="E29" s="5">
        <v>0</v>
      </c>
      <c r="F29" s="5">
        <v>62.47</v>
      </c>
      <c r="G29" s="5">
        <f t="shared" si="0"/>
        <v>7.066349300803331</v>
      </c>
      <c r="H29" s="5">
        <f t="shared" si="1"/>
        <v>7.066349300803331</v>
      </c>
      <c r="I29" s="2"/>
      <c r="J29" s="10"/>
    </row>
    <row r="30" spans="1:10" ht="12.75">
      <c r="A30" s="4">
        <v>26</v>
      </c>
      <c r="B30" s="3" t="s">
        <v>33</v>
      </c>
      <c r="C30" s="9">
        <v>184.19</v>
      </c>
      <c r="D30" s="5">
        <v>12.17</v>
      </c>
      <c r="E30" s="5">
        <v>0</v>
      </c>
      <c r="F30" s="5">
        <v>172.02</v>
      </c>
      <c r="G30" s="5">
        <f t="shared" si="0"/>
        <v>6.607307671426245</v>
      </c>
      <c r="H30" s="5">
        <f t="shared" si="1"/>
        <v>6.607307671426238</v>
      </c>
      <c r="I30" s="2"/>
      <c r="J30" s="10"/>
    </row>
    <row r="31" spans="1:10" ht="12.75">
      <c r="A31" s="4">
        <v>27</v>
      </c>
      <c r="B31" s="3" t="s">
        <v>20</v>
      </c>
      <c r="C31" s="9">
        <v>146.406</v>
      </c>
      <c r="D31" s="5">
        <v>4.586</v>
      </c>
      <c r="E31" s="5">
        <v>0</v>
      </c>
      <c r="F31" s="5">
        <v>141.82</v>
      </c>
      <c r="G31" s="5">
        <f t="shared" si="0"/>
        <v>3.1323852847560896</v>
      </c>
      <c r="H31" s="5">
        <f t="shared" si="1"/>
        <v>3.132385284756098</v>
      </c>
      <c r="I31" s="2"/>
      <c r="J31" s="10"/>
    </row>
    <row r="32" spans="1:10" ht="12.75">
      <c r="A32" s="4">
        <v>28</v>
      </c>
      <c r="B32" s="3" t="s">
        <v>21</v>
      </c>
      <c r="C32" s="9">
        <v>253.62</v>
      </c>
      <c r="D32" s="5">
        <v>0.4</v>
      </c>
      <c r="E32" s="5">
        <v>0</v>
      </c>
      <c r="F32" s="5">
        <v>253.22</v>
      </c>
      <c r="G32" s="5">
        <f t="shared" si="0"/>
        <v>0.1577162684330889</v>
      </c>
      <c r="H32" s="5">
        <f t="shared" si="1"/>
        <v>0.1577162684330911</v>
      </c>
      <c r="I32" s="2"/>
      <c r="J32" s="10"/>
    </row>
    <row r="33" spans="1:10" ht="12.75">
      <c r="A33" s="4">
        <v>29</v>
      </c>
      <c r="B33" s="3" t="s">
        <v>22</v>
      </c>
      <c r="C33" s="9">
        <v>145.89</v>
      </c>
      <c r="D33" s="5">
        <v>2.69</v>
      </c>
      <c r="E33" s="5">
        <v>0</v>
      </c>
      <c r="F33" s="5">
        <v>143.2</v>
      </c>
      <c r="G33" s="5">
        <f t="shared" si="0"/>
        <v>1.8438549592158477</v>
      </c>
      <c r="H33" s="5">
        <f t="shared" si="1"/>
        <v>1.8438549592158464</v>
      </c>
      <c r="I33" s="2"/>
      <c r="J33" s="10"/>
    </row>
    <row r="34" spans="1:10" ht="12.75">
      <c r="A34" s="4">
        <v>30</v>
      </c>
      <c r="B34" s="3" t="s">
        <v>23</v>
      </c>
      <c r="C34" s="9">
        <v>135.56</v>
      </c>
      <c r="D34" s="5">
        <v>3.8</v>
      </c>
      <c r="E34" s="5">
        <v>0</v>
      </c>
      <c r="F34" s="5">
        <v>131.76</v>
      </c>
      <c r="G34" s="5">
        <f t="shared" si="0"/>
        <v>2.8031867807612865</v>
      </c>
      <c r="H34" s="5">
        <f t="shared" si="1"/>
        <v>2.803186780761295</v>
      </c>
      <c r="I34" s="2"/>
      <c r="J34" s="10"/>
    </row>
    <row r="35" spans="1:10" ht="12.75">
      <c r="A35" s="4">
        <v>31</v>
      </c>
      <c r="B35" s="3" t="s">
        <v>24</v>
      </c>
      <c r="C35" s="9">
        <v>182.75</v>
      </c>
      <c r="D35" s="5">
        <v>16.57</v>
      </c>
      <c r="E35" s="5">
        <v>51.16</v>
      </c>
      <c r="F35" s="5">
        <v>115.02</v>
      </c>
      <c r="G35" s="5">
        <f t="shared" si="0"/>
        <v>9.06703146374829</v>
      </c>
      <c r="H35" s="5">
        <f t="shared" si="1"/>
        <v>37.061559507523945</v>
      </c>
      <c r="I35" s="2"/>
      <c r="J35" s="10"/>
    </row>
    <row r="36" spans="1:10" ht="12.75">
      <c r="A36" s="4">
        <v>32</v>
      </c>
      <c r="B36" s="3" t="s">
        <v>25</v>
      </c>
      <c r="C36" s="9">
        <v>163.92</v>
      </c>
      <c r="D36" s="5">
        <v>50.44</v>
      </c>
      <c r="E36" s="5">
        <v>0</v>
      </c>
      <c r="F36" s="5">
        <v>113.48</v>
      </c>
      <c r="G36" s="5">
        <f t="shared" si="0"/>
        <v>30.771107857491458</v>
      </c>
      <c r="H36" s="5">
        <f t="shared" si="1"/>
        <v>30.771107857491454</v>
      </c>
      <c r="I36" s="2"/>
      <c r="J36" s="10"/>
    </row>
    <row r="37" spans="1:10" ht="12.75">
      <c r="A37" s="4">
        <v>33</v>
      </c>
      <c r="B37" s="3" t="s">
        <v>26</v>
      </c>
      <c r="C37" s="9">
        <v>54.905</v>
      </c>
      <c r="D37" s="5">
        <v>2.505</v>
      </c>
      <c r="E37" s="5">
        <v>0</v>
      </c>
      <c r="F37" s="5">
        <v>52.4</v>
      </c>
      <c r="G37" s="5">
        <f t="shared" si="0"/>
        <v>4.56242600856024</v>
      </c>
      <c r="H37" s="5">
        <f t="shared" si="1"/>
        <v>4.562426008560245</v>
      </c>
      <c r="I37" s="2"/>
      <c r="J37" s="10"/>
    </row>
    <row r="38" spans="1:10" ht="12.75">
      <c r="A38" s="4">
        <v>34</v>
      </c>
      <c r="B38" s="3" t="s">
        <v>34</v>
      </c>
      <c r="C38" s="9">
        <v>352.724</v>
      </c>
      <c r="D38" s="5">
        <v>7.784</v>
      </c>
      <c r="E38" s="5">
        <v>0</v>
      </c>
      <c r="F38" s="5">
        <v>344.94</v>
      </c>
      <c r="G38" s="5">
        <f t="shared" si="0"/>
        <v>2.2068245994035</v>
      </c>
      <c r="H38" s="5">
        <f t="shared" si="1"/>
        <v>2.206824599403497</v>
      </c>
      <c r="I38" s="2"/>
      <c r="J38" s="10"/>
    </row>
    <row r="39" spans="1:10" ht="12.75">
      <c r="A39" s="4">
        <v>35</v>
      </c>
      <c r="B39" s="3" t="s">
        <v>35</v>
      </c>
      <c r="C39" s="9">
        <v>207.31</v>
      </c>
      <c r="D39" s="5">
        <v>8.33</v>
      </c>
      <c r="E39" s="5">
        <v>0</v>
      </c>
      <c r="F39" s="5">
        <v>198.98</v>
      </c>
      <c r="G39" s="5">
        <f t="shared" si="0"/>
        <v>4.01813708938305</v>
      </c>
      <c r="H39" s="5">
        <f t="shared" si="1"/>
        <v>4.018137089383055</v>
      </c>
      <c r="I39" s="2"/>
      <c r="J39" s="10"/>
    </row>
    <row r="40" spans="1:10" ht="12.75">
      <c r="A40" s="4">
        <v>36</v>
      </c>
      <c r="B40" s="3" t="s">
        <v>36</v>
      </c>
      <c r="C40" s="9">
        <v>111.18</v>
      </c>
      <c r="D40" s="5">
        <v>8.4</v>
      </c>
      <c r="E40" s="5">
        <v>0</v>
      </c>
      <c r="F40" s="5">
        <v>102.78</v>
      </c>
      <c r="G40" s="5">
        <f t="shared" si="0"/>
        <v>7.555315704263356</v>
      </c>
      <c r="H40" s="5">
        <f t="shared" si="1"/>
        <v>7.555315704263362</v>
      </c>
      <c r="I40" s="2"/>
      <c r="J40" s="10"/>
    </row>
    <row r="41" spans="1:10" ht="12.75">
      <c r="A41" s="4">
        <v>37</v>
      </c>
      <c r="B41" s="3" t="s">
        <v>37</v>
      </c>
      <c r="C41" s="9">
        <v>197.87</v>
      </c>
      <c r="D41" s="5">
        <v>33.97</v>
      </c>
      <c r="E41" s="5">
        <v>0</v>
      </c>
      <c r="F41" s="5">
        <v>163.9</v>
      </c>
      <c r="G41" s="5">
        <f t="shared" si="0"/>
        <v>17.16783746904533</v>
      </c>
      <c r="H41" s="5">
        <f t="shared" si="1"/>
        <v>17.16783746904533</v>
      </c>
      <c r="I41" s="2"/>
      <c r="J41" s="10"/>
    </row>
    <row r="42" spans="1:10" ht="12.75">
      <c r="A42" s="4">
        <v>38</v>
      </c>
      <c r="B42" s="3" t="s">
        <v>38</v>
      </c>
      <c r="C42" s="9">
        <v>126.59</v>
      </c>
      <c r="D42" s="5">
        <v>2.27</v>
      </c>
      <c r="E42" s="5">
        <v>0</v>
      </c>
      <c r="F42" s="5">
        <v>124.32</v>
      </c>
      <c r="G42" s="5">
        <f t="shared" si="0"/>
        <v>1.7931906153724622</v>
      </c>
      <c r="H42" s="5">
        <f t="shared" si="1"/>
        <v>1.7931906153724704</v>
      </c>
      <c r="I42" s="2"/>
      <c r="J42" s="10"/>
    </row>
    <row r="43" spans="1:10" ht="12.75">
      <c r="A43" s="4">
        <v>39</v>
      </c>
      <c r="B43" s="3" t="s">
        <v>40</v>
      </c>
      <c r="C43" s="9">
        <v>203.25</v>
      </c>
      <c r="D43" s="5">
        <v>8.52</v>
      </c>
      <c r="E43" s="5">
        <v>0</v>
      </c>
      <c r="F43" s="5">
        <v>194.73</v>
      </c>
      <c r="G43" s="5">
        <f t="shared" si="0"/>
        <v>4.191881918819188</v>
      </c>
      <c r="H43" s="5">
        <f t="shared" si="1"/>
        <v>4.191881918819193</v>
      </c>
      <c r="I43" s="2"/>
      <c r="J43" s="10"/>
    </row>
    <row r="44" spans="1:10" ht="12.75">
      <c r="A44" s="4">
        <v>40</v>
      </c>
      <c r="B44" s="3" t="s">
        <v>45</v>
      </c>
      <c r="C44" s="9">
        <v>925</v>
      </c>
      <c r="D44" s="5">
        <v>73</v>
      </c>
      <c r="E44" s="5">
        <v>0</v>
      </c>
      <c r="F44" s="5">
        <v>852</v>
      </c>
      <c r="G44" s="5">
        <f t="shared" si="0"/>
        <v>7.891891891891892</v>
      </c>
      <c r="H44" s="5">
        <f t="shared" si="1"/>
        <v>7.891891891891892</v>
      </c>
      <c r="I44" s="2"/>
      <c r="J44" s="10"/>
    </row>
    <row r="45" spans="1:10" ht="12.75">
      <c r="A45" s="4">
        <v>41</v>
      </c>
      <c r="B45" s="3" t="s">
        <v>41</v>
      </c>
      <c r="C45" s="9">
        <v>115.846</v>
      </c>
      <c r="D45" s="5">
        <v>3.786</v>
      </c>
      <c r="E45" s="5">
        <v>0</v>
      </c>
      <c r="F45" s="5">
        <v>112.06</v>
      </c>
      <c r="G45" s="5">
        <f t="shared" si="0"/>
        <v>3.268131830188353</v>
      </c>
      <c r="H45" s="5">
        <f t="shared" si="1"/>
        <v>3.268131830188355</v>
      </c>
      <c r="I45" s="2"/>
      <c r="J45" s="10"/>
    </row>
    <row r="46" spans="1:10" ht="12.75">
      <c r="A46" s="4">
        <v>42</v>
      </c>
      <c r="B46" s="3" t="s">
        <v>42</v>
      </c>
      <c r="C46" s="9">
        <v>109.16</v>
      </c>
      <c r="D46" s="5">
        <v>2.88</v>
      </c>
      <c r="E46" s="5">
        <v>0</v>
      </c>
      <c r="F46" s="5">
        <v>106.28</v>
      </c>
      <c r="G46" s="5">
        <f t="shared" si="0"/>
        <v>2.6383290582631</v>
      </c>
      <c r="H46" s="5">
        <f t="shared" si="1"/>
        <v>2.6383290582630963</v>
      </c>
      <c r="I46" s="2"/>
      <c r="J46" s="10"/>
    </row>
    <row r="47" spans="1:10" ht="12.75">
      <c r="A47" s="4">
        <v>43</v>
      </c>
      <c r="B47" s="3" t="s">
        <v>43</v>
      </c>
      <c r="C47" s="9">
        <v>426.847</v>
      </c>
      <c r="D47" s="5">
        <v>15.067</v>
      </c>
      <c r="E47" s="5">
        <v>0</v>
      </c>
      <c r="F47" s="5">
        <v>411.78</v>
      </c>
      <c r="G47" s="5">
        <f t="shared" si="0"/>
        <v>3.5298362176611295</v>
      </c>
      <c r="H47" s="5">
        <f t="shared" si="1"/>
        <v>3.529836217661131</v>
      </c>
      <c r="I47" s="2"/>
      <c r="J47" s="10"/>
    </row>
    <row r="48" spans="1:10" ht="12.75">
      <c r="A48" s="4">
        <v>44</v>
      </c>
      <c r="B48" s="3" t="s">
        <v>44</v>
      </c>
      <c r="C48" s="9">
        <v>156.3</v>
      </c>
      <c r="D48" s="5">
        <v>5.3</v>
      </c>
      <c r="E48" s="5">
        <v>0</v>
      </c>
      <c r="F48" s="5">
        <v>151</v>
      </c>
      <c r="G48" s="5">
        <f t="shared" si="0"/>
        <v>3.3909149072296865</v>
      </c>
      <c r="H48" s="5">
        <f t="shared" si="1"/>
        <v>3.390914907229693</v>
      </c>
      <c r="I48" s="2"/>
      <c r="J48" s="10"/>
    </row>
    <row r="49" spans="1:9" ht="12.75">
      <c r="A49" s="4"/>
      <c r="B49" s="6" t="s">
        <v>46</v>
      </c>
      <c r="C49" s="8">
        <f>SUM(C5:C48)</f>
        <v>81247.49599999998</v>
      </c>
      <c r="D49" s="7">
        <f>SUM(D5:D48)</f>
        <v>1369.6560000000006</v>
      </c>
      <c r="E49" s="7">
        <f>SUM(E5:E48)</f>
        <v>69.62</v>
      </c>
      <c r="F49" s="7">
        <f>SUM(F5:F48)</f>
        <v>79808.21999999997</v>
      </c>
      <c r="G49" s="5"/>
      <c r="H49" s="5"/>
      <c r="I49" s="2"/>
    </row>
    <row r="50" spans="2:9" ht="12.75">
      <c r="B50" s="1"/>
      <c r="C50" s="1"/>
      <c r="D50" s="2"/>
      <c r="E50" s="2"/>
      <c r="F50" s="2"/>
      <c r="G50" s="2"/>
      <c r="H50" s="2"/>
      <c r="I50" s="2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gnm</dc:creator>
  <cp:keywords/>
  <dc:description/>
  <cp:lastModifiedBy>user</cp:lastModifiedBy>
  <cp:lastPrinted>2023-10-31T10:49:10Z</cp:lastPrinted>
  <dcterms:created xsi:type="dcterms:W3CDTF">1996-10-14T23:33:28Z</dcterms:created>
  <dcterms:modified xsi:type="dcterms:W3CDTF">2023-11-07T13:27:18Z</dcterms:modified>
  <cp:category/>
  <cp:version/>
  <cp:contentType/>
  <cp:contentStatus/>
</cp:coreProperties>
</file>