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51" sheetId="1" r:id="rId1"/>
  </sheets>
  <definedNames>
    <definedName name="page\x2dtotal">'51'!$A$65</definedName>
    <definedName name="page\x2dtotal\x2dmaster0">'51'!$A$65</definedName>
  </definedNames>
  <calcPr calcId="152511"/>
</workbook>
</file>

<file path=xl/calcChain.xml><?xml version="1.0" encoding="utf-8"?>
<calcChain xmlns="http://schemas.openxmlformats.org/spreadsheetml/2006/main">
  <c r="G34" i="1" l="1"/>
  <c r="F34" i="1"/>
  <c r="E34" i="1"/>
  <c r="G32" i="1" l="1"/>
  <c r="G23" i="1"/>
  <c r="G24" i="1"/>
  <c r="G25" i="1"/>
  <c r="G26" i="1"/>
  <c r="G28" i="1"/>
  <c r="G30" i="1"/>
  <c r="G14" i="1" l="1"/>
  <c r="G13" i="1" l="1"/>
  <c r="G15" i="1"/>
  <c r="G16" i="1"/>
  <c r="G17" i="1"/>
  <c r="G19" i="1"/>
  <c r="G12" i="1"/>
  <c r="F35" i="1" l="1"/>
  <c r="F20" i="1"/>
  <c r="G20" i="1"/>
  <c r="G62" i="1"/>
  <c r="G52" i="1"/>
  <c r="G53" i="1"/>
  <c r="G54" i="1"/>
  <c r="G55" i="1"/>
  <c r="G56" i="1"/>
  <c r="G57" i="1"/>
  <c r="G58" i="1"/>
  <c r="G59" i="1"/>
  <c r="G51" i="1"/>
  <c r="G39" i="1"/>
  <c r="G40" i="1"/>
  <c r="G41" i="1"/>
  <c r="G42" i="1"/>
  <c r="G43" i="1"/>
  <c r="G44" i="1"/>
  <c r="G45" i="1"/>
  <c r="G46" i="1"/>
  <c r="G47" i="1"/>
  <c r="G48" i="1"/>
  <c r="G49" i="1"/>
  <c r="G38" i="1"/>
  <c r="E60" i="1"/>
  <c r="G60" i="1" s="1"/>
  <c r="E50" i="1"/>
  <c r="G50" i="1" s="1"/>
  <c r="E35" i="1"/>
  <c r="E20" i="1"/>
  <c r="G35" i="1" l="1"/>
</calcChain>
</file>

<file path=xl/sharedStrings.xml><?xml version="1.0" encoding="utf-8"?>
<sst xmlns="http://schemas.openxmlformats.org/spreadsheetml/2006/main" count="114" uniqueCount="62">
  <si>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</si>
  <si>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</si>
  <si>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</si>
  <si>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</si>
  <si>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</si>
  <si>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</si>
  <si>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</si>
  <si>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</si>
  <si>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</si>
  <si>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</si>
  <si>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</si>
  <si>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</si>
  <si>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</si>
  <si>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</si>
  <si>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</si>
  <si>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</si>
  <si>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</si>
  <si>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</si>
  <si>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</si>
  <si>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</si>
  <si>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</si>
  <si>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</si>
  <si>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</si>
  <si>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</si>
  <si>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</si>
  <si>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</si>
  <si>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</si>
  <si>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</si>
  <si>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</si>
  <si>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203003</t>
  </si>
  <si>
    <t>Prime de asigurare non-viata</t>
  </si>
  <si>
    <t>615000</t>
  </si>
  <si>
    <t>100103</t>
  </si>
  <si>
    <t>Indemnizatie de conducere</t>
  </si>
  <si>
    <t>100203</t>
  </si>
  <si>
    <t>Uniforme si echipament obligatoriu</t>
  </si>
  <si>
    <t>680600</t>
  </si>
  <si>
    <t>570201</t>
  </si>
  <si>
    <t xml:space="preserve"> Ajutoare sociale in numerar</t>
  </si>
  <si>
    <t>TOTAL TITLULI</t>
  </si>
  <si>
    <t>TOTAL TITLUL II</t>
  </si>
  <si>
    <t>TOTAL TITLUL I</t>
  </si>
  <si>
    <t>CAPITOLUL 61</t>
  </si>
  <si>
    <t>Drepturi de delegare</t>
  </si>
  <si>
    <t>615001</t>
  </si>
  <si>
    <t>Alte drepturi salariale in natura</t>
  </si>
  <si>
    <t>Contributie asigurari sanatate</t>
  </si>
  <si>
    <t xml:space="preserve">Întocmit </t>
  </si>
  <si>
    <t>Ionică Eugenia</t>
  </si>
  <si>
    <t>Deplasări interne</t>
  </si>
  <si>
    <t>30.06.2022</t>
  </si>
  <si>
    <t>PLATI LUNA  IULIE 2022</t>
  </si>
  <si>
    <t>Pregatire Profesionala</t>
  </si>
  <si>
    <t>Valoare</t>
  </si>
  <si>
    <t>CAP. 51 „AUTORITATI PUBLICE SI ACTIUNI EXTERNEʺ</t>
  </si>
  <si>
    <t>INSTITUTIA PREFECTULUI -  JUDETUL BRAILA</t>
  </si>
  <si>
    <t xml:space="preserve">  PLATI EFECTUATE IN LUNA AUGUST 2022</t>
  </si>
  <si>
    <t>Materiale pentru curatenie</t>
  </si>
  <si>
    <t>Materiale si prest serv pt intretinere functionare</t>
  </si>
  <si>
    <t>Carti, publicatii si materiale documentare</t>
  </si>
  <si>
    <t>Reparatii curente</t>
  </si>
  <si>
    <t>Despagubiri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</si>
</sst>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4" fontId="0" fillId="0" borderId="3" xfId="0" applyNumberFormat="1" applyBorder="1"/>
    <xf numFmtId="0" fontId="6" fillId="0" borderId="2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7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9" fillId="0" borderId="3" xfId="0" applyNumberFormat="1" applyFont="1" applyBorder="1" applyAlignment="1"/>
    <xf numFmtId="0" fontId="6" fillId="0" borderId="1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indent="1"/>
    </xf>
    <xf numFmtId="14" fontId="8" fillId="0" borderId="3" xfId="0" applyNumberFormat="1" applyFont="1" applyBorder="1" applyAlignment="1">
      <alignment horizontal="right" vertical="center"/>
    </xf>
    <xf numFmtId="0" fontId="11" fillId="0" borderId="0" xfId="0" applyFont="1"/>
    <xf numFmtId="0" fontId="4" fillId="0" borderId="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0" fillId="0" borderId="11" xfId="0" applyNumberFormat="1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10" fillId="0" borderId="0" xfId="0" applyFont="1" applyAlignment="1"/>
    <xf numFmtId="0" fontId="2" fillId="0" borderId="0" xfId="0" applyFont="1" applyAlignment="1"/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0" fillId="0" borderId="6" xfId="0" applyNumberFormat="1" applyBorder="1"/>
    <xf numFmtId="0" fontId="4" fillId="2" borderId="15" xfId="0" applyFont="1" applyFill="1" applyBorder="1" applyAlignment="1">
      <alignment horizontal="center" vertical="top" wrapText="1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9" fillId="0" borderId="0" xfId="0" applyFont="1" applyBorder="1"/>
    <xf numFmtId="4" fontId="9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vertical="center"/>
    </xf>
    <xf numFmtId="0" fontId="9" fillId="0" borderId="19" xfId="0" applyFont="1" applyBorder="1"/>
    <xf numFmtId="4" fontId="9" fillId="0" borderId="20" xfId="0" applyNumberFormat="1" applyFont="1" applyBorder="1" applyAlignment="1">
      <alignment vertical="center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12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 indent="1"/>
    </xf>
    <xf numFmtId="0" fontId="0" fillId="0" borderId="0" xfId="0" applyAlignment="1">
      <alignment horizontal="left" indent="1"/>
    </xf>
    <xf numFmtId="0" fontId="8" fillId="0" borderId="1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vertical="center"/>
    </xf>
    <xf numFmtId="0" fontId="8" fillId="0" borderId="0" xfId="0" applyFont="1" applyBorder="1"/>
    <xf numFmtId="4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abSelected="1" topLeftCell="A2" workbookViewId="0">
      <selection activeCell="K33" sqref="K33"/>
    </sheetView>
  </sheetViews>
  <sheetFormatPr defaultRowHeight="15" x14ac:dyDescent="0.25"/>
  <cols>
    <col min="1" max="1" width="0.140625" customWidth="1"/>
    <col min="2" max="2" width="12.140625" customWidth="1"/>
    <col min="3" max="3" width="10.5703125" customWidth="1"/>
    <col min="4" max="4" width="28.140625" customWidth="1"/>
    <col min="5" max="5" width="9.7109375" hidden="1" customWidth="1"/>
    <col min="6" max="6" width="11.5703125" hidden="1" customWidth="1"/>
    <col min="7" max="7" width="12.7109375" hidden="1" customWidth="1"/>
    <col min="8" max="8" width="0" hidden="1" customWidth="1"/>
    <col min="9" max="9" width="11.140625" customWidth="1"/>
  </cols>
  <sheetData>
    <row r="1" spans="1:13" x14ac:dyDescent="0.25">
      <c r="A1" s="4" t="s">
        <v>0</v>
      </c>
      <c r="B1" s="64"/>
      <c r="C1" s="64"/>
      <c r="D1" s="64"/>
      <c r="E1" s="64"/>
    </row>
    <row r="2" spans="1:13" ht="21" x14ac:dyDescent="0.35">
      <c r="B2" s="31" t="s">
        <v>55</v>
      </c>
    </row>
    <row r="3" spans="1:13" hidden="1" x14ac:dyDescent="0.25"/>
    <row r="5" spans="1:13" ht="18.75" x14ac:dyDescent="0.3">
      <c r="A5" s="38" t="s">
        <v>56</v>
      </c>
      <c r="B5" s="39"/>
      <c r="C5" s="39"/>
      <c r="D5" s="39"/>
      <c r="E5" s="39"/>
      <c r="F5" s="39"/>
    </row>
    <row r="6" spans="1:13" ht="15.75" hidden="1" x14ac:dyDescent="0.25">
      <c r="A6" s="60"/>
      <c r="B6" s="60"/>
      <c r="C6" s="60"/>
      <c r="D6" s="60"/>
      <c r="E6" s="60"/>
      <c r="F6" s="60"/>
    </row>
    <row r="7" spans="1:13" x14ac:dyDescent="0.25">
      <c r="A7" s="65" t="s">
        <v>0</v>
      </c>
      <c r="B7" s="65"/>
      <c r="C7" s="65"/>
      <c r="D7" s="65"/>
      <c r="E7" s="65"/>
      <c r="F7" s="65"/>
    </row>
    <row r="8" spans="1:13" ht="15.75" customHeight="1" x14ac:dyDescent="0.25">
      <c r="A8" s="61" t="s">
        <v>54</v>
      </c>
      <c r="B8" s="61"/>
      <c r="C8" s="61"/>
      <c r="D8" s="61"/>
      <c r="E8" s="61"/>
      <c r="F8" s="61"/>
      <c r="G8" s="61"/>
      <c r="H8" s="61"/>
      <c r="I8" s="61"/>
    </row>
    <row r="9" spans="1:13" ht="16.5" thickBot="1" x14ac:dyDescent="0.3">
      <c r="A9" s="69"/>
      <c r="B9" s="69"/>
      <c r="C9" s="69"/>
      <c r="D9" s="69"/>
      <c r="E9" s="69"/>
      <c r="F9" s="69"/>
    </row>
    <row r="10" spans="1:13" ht="24" x14ac:dyDescent="0.25">
      <c r="A10" s="5"/>
      <c r="B10" s="58" t="s">
        <v>1</v>
      </c>
      <c r="C10" s="59" t="s">
        <v>2</v>
      </c>
      <c r="D10" s="59" t="s">
        <v>3</v>
      </c>
      <c r="E10" s="46"/>
      <c r="F10" s="47"/>
      <c r="G10" s="67" t="s">
        <v>51</v>
      </c>
      <c r="H10" s="48"/>
      <c r="I10" s="62" t="s">
        <v>53</v>
      </c>
    </row>
    <row r="11" spans="1:13" x14ac:dyDescent="0.25">
      <c r="A11" s="32"/>
      <c r="B11" s="33"/>
      <c r="C11" s="1"/>
      <c r="D11" s="1"/>
      <c r="E11" s="23" t="s">
        <v>50</v>
      </c>
      <c r="F11" s="30">
        <v>44773</v>
      </c>
      <c r="G11" s="68"/>
      <c r="H11" s="49"/>
      <c r="I11" s="63"/>
    </row>
    <row r="12" spans="1:13" x14ac:dyDescent="0.25">
      <c r="A12" s="6"/>
      <c r="B12" s="34" t="s">
        <v>4</v>
      </c>
      <c r="C12" s="2" t="s">
        <v>5</v>
      </c>
      <c r="D12" s="6" t="s">
        <v>6</v>
      </c>
      <c r="E12" s="13">
        <v>1369227</v>
      </c>
      <c r="F12" s="20">
        <v>1590868</v>
      </c>
      <c r="G12" s="21">
        <f>F12-E12</f>
        <v>221641</v>
      </c>
      <c r="H12" s="49"/>
      <c r="I12" s="36">
        <v>208601</v>
      </c>
      <c r="M12" s="40"/>
    </row>
    <row r="13" spans="1:13" x14ac:dyDescent="0.25">
      <c r="A13" s="6"/>
      <c r="B13" s="34" t="s">
        <v>4</v>
      </c>
      <c r="C13" s="2" t="s">
        <v>7</v>
      </c>
      <c r="D13" s="6" t="s">
        <v>8</v>
      </c>
      <c r="E13" s="13">
        <v>85077</v>
      </c>
      <c r="F13" s="14">
        <v>99013</v>
      </c>
      <c r="G13" s="21">
        <f t="shared" ref="G13:G19" si="0">F13-E13</f>
        <v>13936</v>
      </c>
      <c r="H13" s="49"/>
      <c r="I13" s="36">
        <v>12772</v>
      </c>
    </row>
    <row r="14" spans="1:13" x14ac:dyDescent="0.25">
      <c r="A14" s="6"/>
      <c r="B14" s="34">
        <v>510103</v>
      </c>
      <c r="C14" s="2">
        <v>10011301</v>
      </c>
      <c r="D14" s="6" t="s">
        <v>43</v>
      </c>
      <c r="E14" s="13">
        <v>580</v>
      </c>
      <c r="F14" s="14">
        <v>7300</v>
      </c>
      <c r="G14" s="21">
        <f t="shared" si="0"/>
        <v>6720</v>
      </c>
      <c r="H14" s="49"/>
      <c r="I14" s="36">
        <v>2695</v>
      </c>
    </row>
    <row r="15" spans="1:13" x14ac:dyDescent="0.25">
      <c r="A15" s="6"/>
      <c r="B15" s="34" t="s">
        <v>4</v>
      </c>
      <c r="C15" s="2">
        <v>10013001</v>
      </c>
      <c r="D15" s="6" t="s">
        <v>9</v>
      </c>
      <c r="E15" s="13">
        <v>233792</v>
      </c>
      <c r="F15" s="14">
        <v>276028</v>
      </c>
      <c r="G15" s="21">
        <f t="shared" si="0"/>
        <v>42236</v>
      </c>
      <c r="H15" s="49"/>
      <c r="I15" s="36">
        <v>57347</v>
      </c>
    </row>
    <row r="16" spans="1:13" x14ac:dyDescent="0.25">
      <c r="A16" s="6"/>
      <c r="B16" s="34"/>
      <c r="C16" s="2">
        <v>10013002</v>
      </c>
      <c r="D16" s="6"/>
      <c r="E16" s="13">
        <v>4090</v>
      </c>
      <c r="F16" s="14">
        <v>4336</v>
      </c>
      <c r="G16" s="21">
        <f t="shared" si="0"/>
        <v>246</v>
      </c>
      <c r="H16" s="49"/>
      <c r="I16" s="36">
        <v>1020</v>
      </c>
    </row>
    <row r="17" spans="1:9" x14ac:dyDescent="0.25">
      <c r="A17" s="6"/>
      <c r="B17" s="34" t="s">
        <v>4</v>
      </c>
      <c r="C17" s="2" t="s">
        <v>10</v>
      </c>
      <c r="D17" s="6" t="s">
        <v>11</v>
      </c>
      <c r="E17" s="13">
        <v>198124</v>
      </c>
      <c r="F17" s="14">
        <v>231852</v>
      </c>
      <c r="G17" s="21">
        <f t="shared" si="0"/>
        <v>33728</v>
      </c>
      <c r="H17" s="49"/>
      <c r="I17" s="36">
        <v>33728</v>
      </c>
    </row>
    <row r="18" spans="1:9" x14ac:dyDescent="0.25">
      <c r="A18" s="6"/>
      <c r="B18" s="34" t="s">
        <v>4</v>
      </c>
      <c r="C18" s="2" t="s">
        <v>12</v>
      </c>
      <c r="D18" s="6" t="s">
        <v>13</v>
      </c>
      <c r="E18" s="13">
        <v>10444</v>
      </c>
      <c r="F18" s="14">
        <v>12938</v>
      </c>
      <c r="G18" s="21">
        <v>12938</v>
      </c>
      <c r="H18" s="49"/>
      <c r="I18" s="36">
        <v>9157</v>
      </c>
    </row>
    <row r="19" spans="1:9" x14ac:dyDescent="0.25">
      <c r="A19" s="6"/>
      <c r="B19" s="34" t="s">
        <v>4</v>
      </c>
      <c r="C19" s="2" t="s">
        <v>14</v>
      </c>
      <c r="D19" s="6" t="s">
        <v>15</v>
      </c>
      <c r="E19" s="13">
        <v>37364</v>
      </c>
      <c r="F19" s="14">
        <v>43534</v>
      </c>
      <c r="G19" s="21">
        <f t="shared" si="0"/>
        <v>6170</v>
      </c>
      <c r="H19" s="49"/>
      <c r="I19" s="36">
        <v>6197</v>
      </c>
    </row>
    <row r="20" spans="1:9" s="10" customFormat="1" x14ac:dyDescent="0.25">
      <c r="A20" s="9"/>
      <c r="B20" s="35"/>
      <c r="C20" s="8"/>
      <c r="D20" s="9" t="s">
        <v>39</v>
      </c>
      <c r="E20" s="16">
        <f>SUM(E12:E19)</f>
        <v>1938698</v>
      </c>
      <c r="F20" s="16">
        <f>SUM(F12:F19)</f>
        <v>2265869</v>
      </c>
      <c r="G20" s="22">
        <f>SUM(G12:G19)</f>
        <v>337615</v>
      </c>
      <c r="H20" s="50"/>
      <c r="I20" s="51">
        <v>331517</v>
      </c>
    </row>
    <row r="21" spans="1:9" s="10" customFormat="1" x14ac:dyDescent="0.25">
      <c r="A21" s="9"/>
      <c r="B21" s="78">
        <v>510103</v>
      </c>
      <c r="C21" s="27">
        <v>200101</v>
      </c>
      <c r="D21" s="12" t="s">
        <v>16</v>
      </c>
      <c r="E21" s="28"/>
      <c r="F21" s="18"/>
      <c r="G21" s="79"/>
      <c r="H21" s="80"/>
      <c r="I21" s="81">
        <v>1972.43</v>
      </c>
    </row>
    <row r="22" spans="1:9" s="10" customFormat="1" x14ac:dyDescent="0.25">
      <c r="A22" s="9"/>
      <c r="B22" s="78">
        <v>510103</v>
      </c>
      <c r="C22" s="27">
        <v>200102</v>
      </c>
      <c r="D22" s="12" t="s">
        <v>57</v>
      </c>
      <c r="E22" s="28"/>
      <c r="F22" s="18"/>
      <c r="G22" s="79"/>
      <c r="H22" s="80"/>
      <c r="I22" s="81">
        <v>72.900000000000006</v>
      </c>
    </row>
    <row r="23" spans="1:9" x14ac:dyDescent="0.25">
      <c r="A23" s="6"/>
      <c r="B23" s="34" t="s">
        <v>4</v>
      </c>
      <c r="C23" s="2" t="s">
        <v>17</v>
      </c>
      <c r="D23" s="6" t="s">
        <v>18</v>
      </c>
      <c r="E23" s="13">
        <v>125971.42</v>
      </c>
      <c r="F23" s="14">
        <v>130195.48</v>
      </c>
      <c r="G23" s="15">
        <f t="shared" ref="G23:G32" si="1">F23-E23</f>
        <v>4224.0599999999977</v>
      </c>
      <c r="H23" s="49"/>
      <c r="I23" s="36">
        <v>6008.74</v>
      </c>
    </row>
    <row r="24" spans="1:9" x14ac:dyDescent="0.25">
      <c r="A24" s="6"/>
      <c r="B24" s="34" t="s">
        <v>4</v>
      </c>
      <c r="C24" s="2" t="s">
        <v>19</v>
      </c>
      <c r="D24" s="6" t="s">
        <v>20</v>
      </c>
      <c r="E24" s="13">
        <v>7410.43</v>
      </c>
      <c r="F24" s="14">
        <v>8580.77</v>
      </c>
      <c r="G24" s="15">
        <f t="shared" si="1"/>
        <v>1170.3400000000001</v>
      </c>
      <c r="H24" s="49"/>
      <c r="I24" s="36">
        <v>1401.6</v>
      </c>
    </row>
    <row r="25" spans="1:9" x14ac:dyDescent="0.25">
      <c r="A25" s="6"/>
      <c r="B25" s="34" t="s">
        <v>4</v>
      </c>
      <c r="C25" s="2" t="s">
        <v>21</v>
      </c>
      <c r="D25" s="6" t="s">
        <v>22</v>
      </c>
      <c r="E25" s="13">
        <v>12091.56</v>
      </c>
      <c r="F25" s="14">
        <v>14096.46</v>
      </c>
      <c r="G25" s="15">
        <f t="shared" si="1"/>
        <v>2004.8999999999996</v>
      </c>
      <c r="H25" s="49"/>
      <c r="I25" s="36">
        <v>2396.6799999999998</v>
      </c>
    </row>
    <row r="26" spans="1:9" ht="24" x14ac:dyDescent="0.25">
      <c r="A26" s="6"/>
      <c r="B26" s="34" t="s">
        <v>4</v>
      </c>
      <c r="C26" s="2" t="s">
        <v>23</v>
      </c>
      <c r="D26" s="6" t="s">
        <v>24</v>
      </c>
      <c r="E26" s="13">
        <v>2150.2199999999998</v>
      </c>
      <c r="F26" s="14">
        <v>2595</v>
      </c>
      <c r="G26" s="15">
        <f t="shared" si="1"/>
        <v>444.7800000000002</v>
      </c>
      <c r="H26" s="49"/>
      <c r="I26" s="36">
        <v>-1071</v>
      </c>
    </row>
    <row r="27" spans="1:9" ht="24" x14ac:dyDescent="0.25">
      <c r="A27" s="6"/>
      <c r="B27" s="34">
        <v>510103</v>
      </c>
      <c r="C27" s="2">
        <v>200109</v>
      </c>
      <c r="D27" s="6" t="s">
        <v>58</v>
      </c>
      <c r="E27" s="13"/>
      <c r="F27" s="14"/>
      <c r="G27" s="15"/>
      <c r="H27" s="49"/>
      <c r="I27" s="36">
        <v>1680</v>
      </c>
    </row>
    <row r="28" spans="1:9" ht="24" x14ac:dyDescent="0.25">
      <c r="A28" s="6"/>
      <c r="B28" s="34" t="s">
        <v>4</v>
      </c>
      <c r="C28" s="2" t="s">
        <v>26</v>
      </c>
      <c r="D28" s="6" t="s">
        <v>27</v>
      </c>
      <c r="E28" s="13">
        <v>52650.87</v>
      </c>
      <c r="F28" s="14">
        <v>58758.34</v>
      </c>
      <c r="G28" s="15">
        <f t="shared" si="1"/>
        <v>6107.4699999999939</v>
      </c>
      <c r="H28" s="49"/>
      <c r="I28" s="36">
        <v>8657.2000000000007</v>
      </c>
    </row>
    <row r="29" spans="1:9" x14ac:dyDescent="0.25">
      <c r="A29" s="6">
        <v>510103</v>
      </c>
      <c r="B29" s="34">
        <v>510103</v>
      </c>
      <c r="C29" s="2">
        <v>2002</v>
      </c>
      <c r="D29" s="12" t="s">
        <v>60</v>
      </c>
      <c r="E29" s="13"/>
      <c r="F29" s="14"/>
      <c r="G29" s="15"/>
      <c r="H29" s="49"/>
      <c r="I29" s="36">
        <v>614.34</v>
      </c>
    </row>
    <row r="30" spans="1:9" x14ac:dyDescent="0.25">
      <c r="A30" s="6"/>
      <c r="B30" s="34" t="s">
        <v>4</v>
      </c>
      <c r="C30" s="2">
        <v>200601</v>
      </c>
      <c r="D30" s="6" t="s">
        <v>49</v>
      </c>
      <c r="E30" s="13">
        <v>245.84</v>
      </c>
      <c r="F30" s="14">
        <v>789.91</v>
      </c>
      <c r="G30" s="15">
        <f t="shared" si="1"/>
        <v>544.06999999999994</v>
      </c>
      <c r="H30" s="49"/>
      <c r="I30" s="36">
        <v>493.37</v>
      </c>
    </row>
    <row r="31" spans="1:9" ht="24" x14ac:dyDescent="0.25">
      <c r="A31" s="6"/>
      <c r="B31" s="34">
        <v>510103</v>
      </c>
      <c r="C31" s="2">
        <v>2011</v>
      </c>
      <c r="D31" s="6" t="s">
        <v>59</v>
      </c>
      <c r="E31" s="13"/>
      <c r="F31" s="14"/>
      <c r="G31" s="15"/>
      <c r="H31" s="49"/>
      <c r="I31" s="36">
        <v>375.2</v>
      </c>
    </row>
    <row r="32" spans="1:9" x14ac:dyDescent="0.25">
      <c r="A32" s="6"/>
      <c r="B32" s="34">
        <v>510103</v>
      </c>
      <c r="C32" s="2">
        <v>2013</v>
      </c>
      <c r="D32" s="6" t="s">
        <v>52</v>
      </c>
      <c r="E32" s="13">
        <v>0</v>
      </c>
      <c r="F32" s="14">
        <v>1770</v>
      </c>
      <c r="G32" s="15">
        <f t="shared" si="1"/>
        <v>1770</v>
      </c>
      <c r="H32" s="49"/>
      <c r="I32" s="36">
        <v>1960</v>
      </c>
    </row>
    <row r="33" spans="1:9" x14ac:dyDescent="0.25">
      <c r="A33" s="6"/>
      <c r="B33" s="71">
        <v>510103</v>
      </c>
      <c r="C33" s="72">
        <v>203003</v>
      </c>
      <c r="D33" s="73" t="s">
        <v>30</v>
      </c>
      <c r="E33" s="74"/>
      <c r="F33" s="75"/>
      <c r="G33" s="76"/>
      <c r="H33" s="49"/>
      <c r="I33" s="77">
        <v>613</v>
      </c>
    </row>
    <row r="34" spans="1:9" ht="15.75" thickBot="1" x14ac:dyDescent="0.3">
      <c r="A34" s="6"/>
      <c r="B34" s="71"/>
      <c r="C34" s="72"/>
      <c r="D34" s="37" t="s">
        <v>40</v>
      </c>
      <c r="E34" s="54">
        <f>SUM(E22:E31)</f>
        <v>200520.34</v>
      </c>
      <c r="F34" s="54">
        <f>SUM(F22:F31)</f>
        <v>215015.96</v>
      </c>
      <c r="G34" s="55">
        <f>SUM(G22:G31)</f>
        <v>14495.619999999992</v>
      </c>
      <c r="H34" s="56"/>
      <c r="I34" s="57">
        <v>25174.46</v>
      </c>
    </row>
    <row r="35" spans="1:9" s="10" customFormat="1" ht="15.75" thickBot="1" x14ac:dyDescent="0.3">
      <c r="A35" s="9"/>
      <c r="B35" s="52">
        <v>510103</v>
      </c>
      <c r="C35" s="53">
        <v>591700</v>
      </c>
      <c r="D35" s="37" t="s">
        <v>61</v>
      </c>
      <c r="E35" s="54">
        <f>SUM(E23:E32)</f>
        <v>200520.34</v>
      </c>
      <c r="F35" s="54">
        <f>SUM(F23:F32)</f>
        <v>216785.96</v>
      </c>
      <c r="G35" s="55">
        <f>SUM(G23:G32)</f>
        <v>16265.619999999992</v>
      </c>
      <c r="H35" s="56"/>
      <c r="I35" s="57">
        <v>41.65</v>
      </c>
    </row>
    <row r="36" spans="1:9" hidden="1" x14ac:dyDescent="0.25">
      <c r="A36" s="2"/>
      <c r="B36" s="41"/>
      <c r="C36" s="41"/>
      <c r="D36" s="42" t="s">
        <v>42</v>
      </c>
      <c r="E36" s="43"/>
      <c r="F36" s="44"/>
      <c r="G36" s="45"/>
    </row>
    <row r="37" spans="1:9" hidden="1" x14ac:dyDescent="0.25">
      <c r="A37" s="2"/>
      <c r="B37" s="2"/>
      <c r="C37" s="2"/>
      <c r="D37" s="6"/>
      <c r="E37" s="7"/>
      <c r="F37" s="3"/>
      <c r="G37" s="11"/>
    </row>
    <row r="38" spans="1:9" hidden="1" x14ac:dyDescent="0.25">
      <c r="A38" s="2"/>
      <c r="B38" s="2" t="s">
        <v>31</v>
      </c>
      <c r="C38" s="2" t="s">
        <v>5</v>
      </c>
      <c r="D38" s="6" t="s">
        <v>6</v>
      </c>
      <c r="E38" s="13">
        <v>445619</v>
      </c>
      <c r="F38" s="14">
        <v>339135</v>
      </c>
      <c r="G38" s="15">
        <f>E38-F38</f>
        <v>106484</v>
      </c>
    </row>
    <row r="39" spans="1:9" hidden="1" x14ac:dyDescent="0.25">
      <c r="A39" s="2"/>
      <c r="B39" s="2" t="s">
        <v>31</v>
      </c>
      <c r="C39" s="2" t="s">
        <v>32</v>
      </c>
      <c r="D39" s="6" t="s">
        <v>33</v>
      </c>
      <c r="E39" s="13">
        <v>4032</v>
      </c>
      <c r="F39" s="14">
        <v>3024</v>
      </c>
      <c r="G39" s="15">
        <f t="shared" ref="G39:G50" si="2">E39-F39</f>
        <v>1008</v>
      </c>
    </row>
    <row r="40" spans="1:9" hidden="1" x14ac:dyDescent="0.25">
      <c r="A40" s="2"/>
      <c r="B40" s="2" t="s">
        <v>31</v>
      </c>
      <c r="C40" s="2" t="s">
        <v>7</v>
      </c>
      <c r="D40" s="6" t="s">
        <v>8</v>
      </c>
      <c r="E40" s="13">
        <v>21697</v>
      </c>
      <c r="F40" s="14">
        <v>15693</v>
      </c>
      <c r="G40" s="15">
        <f t="shared" si="2"/>
        <v>6004</v>
      </c>
    </row>
    <row r="41" spans="1:9" hidden="1" x14ac:dyDescent="0.25">
      <c r="A41" s="2"/>
      <c r="B41" s="2" t="s">
        <v>44</v>
      </c>
      <c r="C41" s="2">
        <v>10011301</v>
      </c>
      <c r="D41" s="6" t="s">
        <v>43</v>
      </c>
      <c r="E41" s="13">
        <v>20</v>
      </c>
      <c r="F41" s="14">
        <v>20</v>
      </c>
      <c r="G41" s="15">
        <f t="shared" si="2"/>
        <v>0</v>
      </c>
    </row>
    <row r="42" spans="1:9" hidden="1" x14ac:dyDescent="0.25">
      <c r="A42" s="2"/>
      <c r="B42" s="2" t="s">
        <v>31</v>
      </c>
      <c r="C42" s="2">
        <v>10013001</v>
      </c>
      <c r="D42" s="6" t="s">
        <v>9</v>
      </c>
      <c r="E42" s="13">
        <v>17580</v>
      </c>
      <c r="F42" s="14">
        <v>13830</v>
      </c>
      <c r="G42" s="15">
        <f t="shared" si="2"/>
        <v>3750</v>
      </c>
    </row>
    <row r="43" spans="1:9" hidden="1" x14ac:dyDescent="0.25">
      <c r="A43" s="2"/>
      <c r="B43" s="2"/>
      <c r="C43" s="2">
        <v>10013002</v>
      </c>
      <c r="D43" s="6"/>
      <c r="E43" s="13">
        <v>74248</v>
      </c>
      <c r="F43" s="14">
        <v>24096</v>
      </c>
      <c r="G43" s="15">
        <f t="shared" si="2"/>
        <v>50152</v>
      </c>
    </row>
    <row r="44" spans="1:9" hidden="1" x14ac:dyDescent="0.25">
      <c r="A44" s="2"/>
      <c r="B44" s="2" t="s">
        <v>31</v>
      </c>
      <c r="C44" s="2" t="s">
        <v>10</v>
      </c>
      <c r="D44" s="6" t="s">
        <v>11</v>
      </c>
      <c r="E44" s="13">
        <v>89738</v>
      </c>
      <c r="F44" s="14">
        <v>66998</v>
      </c>
      <c r="G44" s="15">
        <f t="shared" si="2"/>
        <v>22740</v>
      </c>
    </row>
    <row r="45" spans="1:9" hidden="1" x14ac:dyDescent="0.25">
      <c r="A45" s="2"/>
      <c r="B45" s="2" t="s">
        <v>31</v>
      </c>
      <c r="C45" s="2" t="s">
        <v>34</v>
      </c>
      <c r="D45" s="6" t="s">
        <v>35</v>
      </c>
      <c r="E45" s="13">
        <v>21117</v>
      </c>
      <c r="F45" s="14">
        <v>15174</v>
      </c>
      <c r="G45" s="15">
        <f t="shared" si="2"/>
        <v>5943</v>
      </c>
    </row>
    <row r="46" spans="1:9" hidden="1" x14ac:dyDescent="0.25">
      <c r="A46" s="2"/>
      <c r="B46" s="2" t="s">
        <v>31</v>
      </c>
      <c r="C46" s="2" t="s">
        <v>12</v>
      </c>
      <c r="D46" s="6" t="s">
        <v>13</v>
      </c>
      <c r="E46" s="13">
        <v>3000</v>
      </c>
      <c r="F46" s="14">
        <v>3000</v>
      </c>
      <c r="G46" s="15">
        <f t="shared" si="2"/>
        <v>0</v>
      </c>
    </row>
    <row r="47" spans="1:9" hidden="1" x14ac:dyDescent="0.25">
      <c r="A47" s="2"/>
      <c r="B47" s="2">
        <v>615000</v>
      </c>
      <c r="C47" s="2">
        <v>100230</v>
      </c>
      <c r="D47" s="6" t="s">
        <v>45</v>
      </c>
      <c r="E47" s="13">
        <v>1249</v>
      </c>
      <c r="F47" s="14">
        <v>750</v>
      </c>
      <c r="G47" s="15">
        <f t="shared" si="2"/>
        <v>499</v>
      </c>
    </row>
    <row r="48" spans="1:9" hidden="1" x14ac:dyDescent="0.25">
      <c r="A48" s="2"/>
      <c r="B48" s="2">
        <v>615000</v>
      </c>
      <c r="C48" s="2">
        <v>100303</v>
      </c>
      <c r="D48" s="12" t="s">
        <v>46</v>
      </c>
      <c r="E48" s="13">
        <v>445</v>
      </c>
      <c r="F48" s="14">
        <v>0</v>
      </c>
      <c r="G48" s="15">
        <f t="shared" si="2"/>
        <v>445</v>
      </c>
    </row>
    <row r="49" spans="1:7" hidden="1" x14ac:dyDescent="0.25">
      <c r="A49" s="2"/>
      <c r="B49" s="2" t="s">
        <v>31</v>
      </c>
      <c r="C49" s="2" t="s">
        <v>14</v>
      </c>
      <c r="D49" s="6" t="s">
        <v>15</v>
      </c>
      <c r="E49" s="13">
        <v>12255</v>
      </c>
      <c r="F49" s="14">
        <v>8664</v>
      </c>
      <c r="G49" s="15">
        <f t="shared" si="2"/>
        <v>3591</v>
      </c>
    </row>
    <row r="50" spans="1:7" s="10" customFormat="1" hidden="1" x14ac:dyDescent="0.25">
      <c r="A50" s="8"/>
      <c r="B50" s="8"/>
      <c r="C50" s="8"/>
      <c r="D50" s="9" t="s">
        <v>41</v>
      </c>
      <c r="E50" s="16">
        <f>SUM(E38:E49)</f>
        <v>691000</v>
      </c>
      <c r="F50" s="16">
        <v>488000</v>
      </c>
      <c r="G50" s="17">
        <f t="shared" si="2"/>
        <v>203000</v>
      </c>
    </row>
    <row r="51" spans="1:7" s="10" customFormat="1" hidden="1" x14ac:dyDescent="0.25">
      <c r="A51" s="8"/>
      <c r="B51" s="2" t="s">
        <v>31</v>
      </c>
      <c r="C51" s="27">
        <v>200101</v>
      </c>
      <c r="D51" s="12" t="s">
        <v>16</v>
      </c>
      <c r="E51" s="28">
        <v>166.6</v>
      </c>
      <c r="F51" s="18">
        <v>166.6</v>
      </c>
      <c r="G51" s="19">
        <f>E51-F51</f>
        <v>0</v>
      </c>
    </row>
    <row r="52" spans="1:7" hidden="1" x14ac:dyDescent="0.25">
      <c r="A52" s="2"/>
      <c r="B52" s="2" t="s">
        <v>31</v>
      </c>
      <c r="C52" s="2" t="s">
        <v>17</v>
      </c>
      <c r="D52" s="6" t="s">
        <v>18</v>
      </c>
      <c r="E52" s="13">
        <v>50365.440000000002</v>
      </c>
      <c r="F52" s="14">
        <v>35128.379999999997</v>
      </c>
      <c r="G52" s="19">
        <f t="shared" ref="G52:G60" si="3">E52-F52</f>
        <v>15237.060000000005</v>
      </c>
    </row>
    <row r="53" spans="1:7" hidden="1" x14ac:dyDescent="0.25">
      <c r="A53" s="2"/>
      <c r="B53" s="2" t="s">
        <v>31</v>
      </c>
      <c r="C53" s="2" t="s">
        <v>19</v>
      </c>
      <c r="D53" s="6" t="s">
        <v>20</v>
      </c>
      <c r="E53" s="13">
        <v>1510.83</v>
      </c>
      <c r="F53" s="14">
        <v>1140.8399999999999</v>
      </c>
      <c r="G53" s="19">
        <f t="shared" si="3"/>
        <v>369.99</v>
      </c>
    </row>
    <row r="54" spans="1:7" ht="24" hidden="1" x14ac:dyDescent="0.25">
      <c r="A54" s="2"/>
      <c r="B54" s="2" t="s">
        <v>31</v>
      </c>
      <c r="C54" s="2" t="s">
        <v>23</v>
      </c>
      <c r="D54" s="6" t="s">
        <v>24</v>
      </c>
      <c r="E54" s="13">
        <v>53.74</v>
      </c>
      <c r="F54" s="14">
        <v>38.75</v>
      </c>
      <c r="G54" s="19">
        <f t="shared" si="3"/>
        <v>14.990000000000002</v>
      </c>
    </row>
    <row r="55" spans="1:7" ht="24" hidden="1" x14ac:dyDescent="0.25">
      <c r="A55" s="2"/>
      <c r="B55" s="2" t="s">
        <v>31</v>
      </c>
      <c r="C55" s="2">
        <v>200109</v>
      </c>
      <c r="D55" s="6" t="s">
        <v>25</v>
      </c>
      <c r="E55" s="13">
        <v>772</v>
      </c>
      <c r="F55" s="14">
        <v>772</v>
      </c>
      <c r="G55" s="19">
        <f t="shared" si="3"/>
        <v>0</v>
      </c>
    </row>
    <row r="56" spans="1:7" ht="24" hidden="1" x14ac:dyDescent="0.25">
      <c r="A56" s="2"/>
      <c r="B56" s="2" t="s">
        <v>31</v>
      </c>
      <c r="C56" s="2" t="s">
        <v>26</v>
      </c>
      <c r="D56" s="6" t="s">
        <v>27</v>
      </c>
      <c r="E56" s="13">
        <v>35156.559999999998</v>
      </c>
      <c r="F56" s="14">
        <v>36865.43</v>
      </c>
      <c r="G56" s="19">
        <f t="shared" si="3"/>
        <v>-1708.8700000000026</v>
      </c>
    </row>
    <row r="57" spans="1:7" hidden="1" x14ac:dyDescent="0.25">
      <c r="A57" s="2"/>
      <c r="B57" s="2" t="s">
        <v>31</v>
      </c>
      <c r="C57" s="2">
        <v>200530</v>
      </c>
      <c r="D57" s="6" t="s">
        <v>28</v>
      </c>
      <c r="E57" s="13">
        <v>3999.99</v>
      </c>
      <c r="F57" s="14"/>
      <c r="G57" s="19">
        <f t="shared" si="3"/>
        <v>3999.99</v>
      </c>
    </row>
    <row r="58" spans="1:7" hidden="1" x14ac:dyDescent="0.25">
      <c r="A58" s="2"/>
      <c r="B58" s="2" t="s">
        <v>31</v>
      </c>
      <c r="C58" s="2">
        <v>200601</v>
      </c>
      <c r="D58" s="6"/>
      <c r="E58" s="13">
        <v>253.44</v>
      </c>
      <c r="F58" s="14"/>
      <c r="G58" s="19">
        <f t="shared" si="3"/>
        <v>253.44</v>
      </c>
    </row>
    <row r="59" spans="1:7" hidden="1" x14ac:dyDescent="0.25">
      <c r="A59" s="2"/>
      <c r="B59" s="2" t="s">
        <v>31</v>
      </c>
      <c r="C59" s="2" t="s">
        <v>29</v>
      </c>
      <c r="D59" s="6" t="s">
        <v>30</v>
      </c>
      <c r="E59" s="13">
        <v>2888</v>
      </c>
      <c r="F59" s="14">
        <v>2888</v>
      </c>
      <c r="G59" s="19">
        <f t="shared" si="3"/>
        <v>0</v>
      </c>
    </row>
    <row r="60" spans="1:7" s="10" customFormat="1" hidden="1" x14ac:dyDescent="0.25">
      <c r="A60" s="8"/>
      <c r="B60" s="8"/>
      <c r="C60" s="8"/>
      <c r="D60" s="9" t="s">
        <v>40</v>
      </c>
      <c r="E60" s="16">
        <f>SUM(E52:E59)</f>
        <v>95000.000000000015</v>
      </c>
      <c r="F60" s="16">
        <v>77000</v>
      </c>
      <c r="G60" s="17">
        <f t="shared" si="3"/>
        <v>18000.000000000015</v>
      </c>
    </row>
    <row r="61" spans="1:7" hidden="1" x14ac:dyDescent="0.25">
      <c r="A61" s="2"/>
      <c r="B61" s="2"/>
      <c r="C61" s="2"/>
      <c r="D61" s="6"/>
      <c r="E61" s="13"/>
      <c r="F61" s="14"/>
      <c r="G61" s="15"/>
    </row>
    <row r="62" spans="1:7" s="10" customFormat="1" hidden="1" x14ac:dyDescent="0.25">
      <c r="A62" s="8"/>
      <c r="B62" s="27" t="s">
        <v>36</v>
      </c>
      <c r="C62" s="27" t="s">
        <v>37</v>
      </c>
      <c r="D62" s="9" t="s">
        <v>38</v>
      </c>
      <c r="E62" s="24">
        <v>9500</v>
      </c>
      <c r="F62" s="25">
        <v>8000</v>
      </c>
      <c r="G62" s="26">
        <f>E62-F62</f>
        <v>1500</v>
      </c>
    </row>
    <row r="63" spans="1:7" hidden="1" x14ac:dyDescent="0.25"/>
    <row r="65" spans="1:7" x14ac:dyDescent="0.25">
      <c r="A65" s="66"/>
      <c r="B65" s="66"/>
      <c r="C65" s="66"/>
      <c r="D65" s="66"/>
      <c r="E65" s="66"/>
      <c r="F65" s="66"/>
    </row>
    <row r="66" spans="1:7" x14ac:dyDescent="0.25">
      <c r="A66" s="29"/>
      <c r="B66" s="29"/>
      <c r="C66" s="29"/>
      <c r="D66" s="29"/>
      <c r="E66" s="29"/>
      <c r="F66" s="70" t="s">
        <v>47</v>
      </c>
      <c r="G66" s="70"/>
    </row>
    <row r="67" spans="1:7" x14ac:dyDescent="0.25">
      <c r="A67" s="29" t="s">
        <v>0</v>
      </c>
      <c r="B67" s="29"/>
      <c r="C67" s="29"/>
      <c r="D67" s="29"/>
      <c r="E67" s="29"/>
      <c r="F67" s="70" t="s">
        <v>48</v>
      </c>
      <c r="G67" s="70"/>
    </row>
  </sheetData>
  <mergeCells count="9">
    <mergeCell ref="F67:G67"/>
    <mergeCell ref="F66:G66"/>
    <mergeCell ref="A8:I8"/>
    <mergeCell ref="I10:I11"/>
    <mergeCell ref="B1:E1"/>
    <mergeCell ref="A7:F7"/>
    <mergeCell ref="A65:F65"/>
    <mergeCell ref="G10:G11"/>
    <mergeCell ref="A9:F9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page\x2dtotal</vt:lpstr>
      <vt:lpstr>page\x2dtotal\x2dmaster0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2022-09-13T13:05:50Z</dcterms:modified>
</cp:coreProperties>
</file>