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OSTATE PE SITE-2021\FEBRUARIE 2021\CAP 61\"/>
    </mc:Choice>
  </mc:AlternateContent>
  <xr:revisionPtr revIDLastSave="0" documentId="8_{3B3FC7A0-54B2-451A-8B1D-92FA048CFBB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1.02" sheetId="1" r:id="rId1"/>
    <sheet name="16.02" sheetId="2" r:id="rId2"/>
    <sheet name="17.02" sheetId="3" r:id="rId3"/>
    <sheet name="18.02" sheetId="4" r:id="rId4"/>
    <sheet name="19.02" sheetId="5" r:id="rId5"/>
    <sheet name="24.02" sheetId="6" r:id="rId6"/>
    <sheet name="26.02" sheetId="7" r:id="rId7"/>
  </sheets>
  <definedNames>
    <definedName name="_xlnm.Print_Area" localSheetId="0">'11.02'!$C$1:$G$65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" l="1"/>
  <c r="F16" i="7" s="1"/>
  <c r="F7" i="6"/>
  <c r="F16" i="6" s="1"/>
  <c r="F18" i="5"/>
  <c r="F7" i="5"/>
  <c r="F7" i="4"/>
  <c r="F17" i="4" s="1"/>
  <c r="F7" i="3"/>
  <c r="F16" i="3" s="1"/>
  <c r="F7" i="2"/>
  <c r="F17" i="2" s="1"/>
  <c r="F39" i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339208-755E-41E4-8C6B-2BFCAB4C3CB7}" keepAlive="1" name="Query - CAP 61" description="Connection to the 'CAP 61' query in the workbook." type="5" refreshedVersion="0" background="1">
    <dbPr connection="Provider=Microsoft.Mashup.OleDb.1;Data Source=$Workbook$;Location=&quot;CAP 61&quot;;Extended Properties=&quot;&quot;" command="SELECT * FROM [CAP 61]"/>
  </connection>
  <connection id="2" xr16:uid="{B604B57D-AB7D-4684-8CE0-D39D397701A6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029B3F98-BD48-4E39-8AFD-7B74ACEC1151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856EB9B8-142F-46F8-BE6A-D9663F1300C2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C414248C-FEE7-4E77-86DF-CDED0636E450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<sst xmlns="http://schemas.openxmlformats.org/spreadsheetml/2006/main" count="242" uniqueCount="117">
  <si>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</si>
  <si>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</si>
  <si>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</si>
  <si>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</si>
  <si>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</si>
  <si>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</si>
  <si>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</si>
  <si>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</si>
  <si>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</si>
  <si>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</si>
  <si>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</si>
  <si>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</si>
  <si>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</si>
  <si>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</si>
  <si>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</si>
  <si>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</si>
  <si>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</si>
  <si>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</si>
  <si>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</si>
  <si>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</si>
  <si>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</si>
  <si>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</si>
  <si>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</si>
  <si>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</si>
  <si>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</si>
  <si>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</si>
  <si>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</si>
  <si>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</si>
  <si>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</si>
  <si>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</si>
  <si>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</si>
  <si>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</si>
  <si>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</si>
  <si>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</si>
  <si>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</si>
  <si>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</si>
  <si>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</si>
  <si>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</si>
  <si>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</si>
  <si>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</si>
  <si>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</si>
  <si>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</si>
  <si>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</si>
  <si>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</si>
  <si>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</si>
  <si>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</si>
  <si>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</si>
  <si>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</si>
  <si>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</si>
  <si>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</si>
  <si>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</si>
  <si>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</si>
  <si>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</si>
  <si>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</si>
  <si>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</si>
  <si>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</si>
  <si>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</si>
  <si>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</si>
  <si>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AVIZAT</t>
  </si>
  <si>
    <t xml:space="preserve">INSTITUŢIA PREFECTULUI JUDEŢUL BRĂILA </t>
  </si>
  <si>
    <t>CAP. 61.01 ORDINE PUBLICA SI SIGURANTA NATIONALA</t>
  </si>
  <si>
    <t>SITUAŢIA</t>
  </si>
  <si>
    <t>plăţilor efectuate în data de 16.02.2021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</si>
  <si>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</si>
  <si>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</si>
  <si>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</si>
  <si>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</si>
  <si>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</si>
  <si>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</si>
  <si>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</si>
  <si>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OP 138</t>
  </si>
  <si>
    <t>POLITIA LOCALA BRAILA</t>
  </si>
  <si>
    <t>cv utititati</t>
  </si>
  <si>
    <t>OP 139</t>
  </si>
  <si>
    <t>OP 243</t>
  </si>
  <si>
    <t>GENERALI ASIG</t>
  </si>
  <si>
    <t>polita RCA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</si>
  <si>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</si>
  <si>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</si>
  <si>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</si>
  <si>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</si>
  <si>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</si>
  <si>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</si>
  <si>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</si>
  <si>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</si>
  <si>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17.02.2021</t>
  </si>
  <si>
    <t>OP 245</t>
  </si>
  <si>
    <t>SC CUP DUNAREA</t>
  </si>
  <si>
    <t>apa canal</t>
  </si>
  <si>
    <t>plăţilor efectuate în data de 18.02.2021</t>
  </si>
  <si>
    <t>OP 247</t>
  </si>
  <si>
    <t>SC UCERG SRL</t>
  </si>
  <si>
    <t>prest serv</t>
  </si>
  <si>
    <t>OP 246</t>
  </si>
  <si>
    <t>SC DACOLYN SRL</t>
  </si>
  <si>
    <t>OP 248</t>
  </si>
  <si>
    <t>SC RER Ecologic Service</t>
  </si>
  <si>
    <t>plăţilor efectuate în data de 19.02.2021</t>
  </si>
  <si>
    <t>OP 252</t>
  </si>
  <si>
    <t>SC SORECAR SRL</t>
  </si>
  <si>
    <t>OP 253</t>
  </si>
  <si>
    <t>SC ECO SA</t>
  </si>
  <si>
    <t>serv salubritate</t>
  </si>
  <si>
    <t>OP 250</t>
  </si>
  <si>
    <t>SC PREMIER Energy T</t>
  </si>
  <si>
    <t>gaze naturale</t>
  </si>
  <si>
    <t>OP 251</t>
  </si>
  <si>
    <t>SC TINMAR E</t>
  </si>
  <si>
    <t>en electrica</t>
  </si>
  <si>
    <t>plăţilor efectuate în data de 24.02.2021</t>
  </si>
  <si>
    <t>OP 258</t>
  </si>
  <si>
    <t>cv utilitati</t>
  </si>
  <si>
    <t>OP 259</t>
  </si>
  <si>
    <t>plăţilor efectuate în data de 26.02.2021</t>
  </si>
  <si>
    <t>OP 261</t>
  </si>
  <si>
    <t>SC TELEKOM SA</t>
  </si>
  <si>
    <t>serv de telefonie fixa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</si>
</sst>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7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67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2" fontId="33" fillId="0" borderId="12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 wrapText="1"/>
    </xf>
    <xf numFmtId="0" fontId="35" fillId="0" borderId="12" xfId="0" applyFont="1" applyBorder="1"/>
    <xf numFmtId="4" fontId="33" fillId="0" borderId="12" xfId="0" applyNumberFormat="1" applyFont="1" applyBorder="1"/>
    <xf numFmtId="4" fontId="35" fillId="0" borderId="12" xfId="0" applyNumberFormat="1" applyFont="1" applyBorder="1"/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vertical="top" wrapText="1"/>
    </xf>
    <xf numFmtId="0" fontId="36" fillId="0" borderId="12" xfId="0" applyFont="1" applyBorder="1"/>
    <xf numFmtId="3" fontId="35" fillId="0" borderId="12" xfId="0" applyNumberFormat="1" applyFont="1" applyBorder="1"/>
    <xf numFmtId="0" fontId="36" fillId="0" borderId="12" xfId="0" applyFont="1" applyBorder="1" applyAlignment="1">
      <alignment wrapText="1"/>
    </xf>
    <xf numFmtId="3" fontId="36" fillId="0" borderId="12" xfId="0" applyNumberFormat="1" applyFont="1" applyBorder="1"/>
    <xf numFmtId="0" fontId="35" fillId="0" borderId="12" xfId="0" applyFont="1" applyBorder="1" applyAlignment="1">
      <alignment vertical="center" wrapText="1"/>
    </xf>
    <xf numFmtId="0" fontId="33" fillId="0" borderId="12" xfId="0" applyFont="1" applyBorder="1"/>
    <xf numFmtId="3" fontId="35" fillId="0" borderId="0" xfId="0" applyNumberFormat="1" applyFont="1"/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65"/>
  <sheetViews>
    <sheetView topLeftCell="C1" workbookViewId="0">
      <selection activeCell="G2" sqref="G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/>
      <c r="H2" s="42"/>
    </row>
    <row r="3" spans="3:8">
      <c r="C3" s="1" t="s">
        <v>49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44238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114494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114494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5754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7889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5754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17144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17144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20272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20272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48</v>
      </c>
      <c r="D45" t="s">
        <v>5</v>
      </c>
      <c r="E45" s="8"/>
      <c r="F45" s="13">
        <v>4825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4825</v>
      </c>
      <c r="G47" s="40"/>
    </row>
    <row r="48" spans="3:7">
      <c r="C48" s="37" t="s">
        <v>56</v>
      </c>
      <c r="D48" s="22"/>
      <c r="E48" s="22"/>
      <c r="F48" s="23">
        <v>0</v>
      </c>
      <c r="G48" s="22"/>
    </row>
    <row r="49" spans="3:7">
      <c r="C49" s="5" t="s">
        <v>57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54</v>
      </c>
      <c r="D50" s="8"/>
      <c r="E50" s="8"/>
      <c r="F50" s="13"/>
      <c r="G50" s="32" t="s">
        <v>21</v>
      </c>
    </row>
    <row r="51" spans="3:7" ht="13.5" thickBot="1">
      <c r="C51" s="7" t="s">
        <v>52</v>
      </c>
      <c r="D51" s="14"/>
      <c r="E51" s="14"/>
      <c r="F51" s="16">
        <v>0</v>
      </c>
      <c r="G51" s="38"/>
    </row>
    <row r="52" spans="3:7">
      <c r="C52" s="37" t="s">
        <v>53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55</v>
      </c>
      <c r="D63" s="22"/>
      <c r="E63" s="22"/>
      <c r="F63" s="23">
        <v>3091</v>
      </c>
      <c r="G63" s="22"/>
    </row>
    <row r="64" spans="3:7">
      <c r="C64" s="26" t="s">
        <v>50</v>
      </c>
      <c r="D64" s="8" t="s">
        <v>5</v>
      </c>
      <c r="E64" s="8"/>
      <c r="F64" s="20"/>
      <c r="G64" s="6"/>
    </row>
    <row r="65" spans="3:7" ht="13.5" thickBot="1">
      <c r="C65" s="7" t="s">
        <v>51</v>
      </c>
      <c r="D65" s="14"/>
      <c r="E65" s="14"/>
      <c r="F65" s="16">
        <f>SUM(F63:F64)</f>
        <v>3091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42F8-6F3C-48B7-9C0F-8DB01D03A851}">
  <dimension ref="A1:K19"/>
  <sheetViews>
    <sheetView workbookViewId="0">
      <selection sqref="A1:XFD1048576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16384" width="9.140625" style="48"/>
  </cols>
  <sheetData>
    <row r="1" spans="1:6" ht="15">
      <c r="A1" s="46" t="s">
        <v>31</v>
      </c>
      <c r="B1" s="46"/>
      <c r="C1" s="46"/>
      <c r="D1" s="46"/>
      <c r="E1" s="47" t="s">
        <v>58</v>
      </c>
    </row>
    <row r="2" spans="1:6" ht="15">
      <c r="A2" s="46" t="s">
        <v>59</v>
      </c>
      <c r="B2" s="46"/>
      <c r="C2" s="46"/>
      <c r="D2" s="46"/>
      <c r="E2" s="47" t="s">
        <v>47</v>
      </c>
    </row>
    <row r="3" spans="1:6" ht="15">
      <c r="A3" s="46" t="s">
        <v>60</v>
      </c>
      <c r="B3" s="46"/>
      <c r="C3" s="46"/>
      <c r="D3" s="46"/>
      <c r="E3" s="46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62</v>
      </c>
      <c r="B5" s="49"/>
      <c r="C5" s="49"/>
      <c r="D5" s="49"/>
      <c r="E5" s="49"/>
      <c r="F5" s="50"/>
    </row>
    <row r="6" spans="1:6" ht="6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SUM(F8:F10)</f>
        <v>1960.52</v>
      </c>
    </row>
    <row r="8" spans="1:6">
      <c r="A8" s="55"/>
      <c r="B8" s="55"/>
      <c r="C8" s="55" t="s">
        <v>70</v>
      </c>
      <c r="D8" s="55" t="s">
        <v>71</v>
      </c>
      <c r="E8" s="55" t="s">
        <v>72</v>
      </c>
      <c r="F8" s="57">
        <v>1044.92</v>
      </c>
    </row>
    <row r="9" spans="1:6">
      <c r="A9" s="55"/>
      <c r="B9" s="55"/>
      <c r="C9" s="55" t="s">
        <v>73</v>
      </c>
      <c r="D9" s="55" t="s">
        <v>71</v>
      </c>
      <c r="E9" s="55" t="s">
        <v>72</v>
      </c>
      <c r="F9" s="57">
        <v>301.60000000000002</v>
      </c>
    </row>
    <row r="10" spans="1:6">
      <c r="A10" s="55"/>
      <c r="B10" s="55"/>
      <c r="C10" s="55" t="s">
        <v>74</v>
      </c>
      <c r="D10" s="55" t="s">
        <v>75</v>
      </c>
      <c r="E10" s="55" t="s">
        <v>76</v>
      </c>
      <c r="F10" s="57">
        <v>614</v>
      </c>
    </row>
    <row r="11" spans="1:6" ht="57">
      <c r="A11" s="58"/>
      <c r="B11" s="59" t="s">
        <v>77</v>
      </c>
      <c r="C11" s="59"/>
      <c r="D11" s="59"/>
      <c r="E11" s="60"/>
      <c r="F11" s="61">
        <v>0</v>
      </c>
    </row>
    <row r="12" spans="1:6" ht="28.5">
      <c r="A12" s="58"/>
      <c r="B12" s="59"/>
      <c r="C12" s="59"/>
      <c r="D12" s="59"/>
      <c r="E12" s="62" t="s">
        <v>78</v>
      </c>
      <c r="F12" s="63">
        <v>0</v>
      </c>
    </row>
    <row r="13" spans="1:6" ht="57">
      <c r="A13" s="58"/>
      <c r="B13" s="64" t="s">
        <v>79</v>
      </c>
      <c r="C13" s="64"/>
      <c r="D13" s="64"/>
      <c r="E13" s="55"/>
      <c r="F13" s="63">
        <v>0</v>
      </c>
    </row>
    <row r="14" spans="1:6">
      <c r="A14" s="64"/>
      <c r="B14" s="58" t="s">
        <v>80</v>
      </c>
      <c r="C14" s="58"/>
      <c r="D14" s="58"/>
      <c r="E14" s="55"/>
      <c r="F14" s="63">
        <v>0</v>
      </c>
    </row>
    <row r="15" spans="1:6" ht="28.5">
      <c r="A15" s="64"/>
      <c r="B15" s="58"/>
      <c r="C15" s="58"/>
      <c r="D15" s="58"/>
      <c r="E15" s="62" t="s">
        <v>81</v>
      </c>
      <c r="F15" s="63">
        <v>0</v>
      </c>
    </row>
    <row r="16" spans="1:6">
      <c r="A16" s="55"/>
      <c r="B16" s="55" t="s">
        <v>82</v>
      </c>
      <c r="C16" s="55"/>
      <c r="D16" s="55"/>
      <c r="E16" s="55"/>
      <c r="F16" s="63">
        <v>0</v>
      </c>
    </row>
    <row r="17" spans="1:11" ht="15">
      <c r="A17" s="55"/>
      <c r="B17" s="65" t="s">
        <v>83</v>
      </c>
      <c r="C17" s="65"/>
      <c r="D17" s="65"/>
      <c r="E17" s="55"/>
      <c r="F17" s="56">
        <f>SUM(F7+F11+F13+F14+F16)</f>
        <v>1960.52</v>
      </c>
    </row>
    <row r="18" spans="1:11">
      <c r="F18" s="66"/>
      <c r="K18" s="48" t="s">
        <v>84</v>
      </c>
    </row>
    <row r="19" spans="1:11">
      <c r="F19" s="66"/>
    </row>
  </sheetData>
  <mergeCells count="2"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75FA-6FDD-4C41-A967-6DE813A58334}">
  <dimension ref="A1:K18"/>
  <sheetViews>
    <sheetView workbookViewId="0">
      <selection sqref="A1:XFD1048576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16384" width="9.140625" style="48"/>
  </cols>
  <sheetData>
    <row r="1" spans="1:6" ht="15">
      <c r="A1" s="46" t="s">
        <v>31</v>
      </c>
      <c r="B1" s="46"/>
      <c r="C1" s="46"/>
      <c r="D1" s="46"/>
      <c r="E1" s="50"/>
    </row>
    <row r="2" spans="1:6" ht="15">
      <c r="A2" s="46" t="s">
        <v>59</v>
      </c>
      <c r="B2" s="46"/>
      <c r="C2" s="46"/>
      <c r="D2" s="46"/>
      <c r="E2" s="50"/>
    </row>
    <row r="3" spans="1:6" ht="15">
      <c r="A3" s="46" t="s">
        <v>60</v>
      </c>
      <c r="B3" s="46"/>
      <c r="C3" s="46"/>
      <c r="D3" s="46"/>
      <c r="E3" s="46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85</v>
      </c>
      <c r="B5" s="49"/>
      <c r="C5" s="49"/>
      <c r="D5" s="49"/>
      <c r="E5" s="49"/>
      <c r="F5" s="50"/>
    </row>
    <row r="6" spans="1:6" ht="6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SUM(F8:F9)</f>
        <v>423.24</v>
      </c>
    </row>
    <row r="8" spans="1:6">
      <c r="A8" s="55"/>
      <c r="B8" s="55"/>
      <c r="C8" s="55" t="s">
        <v>86</v>
      </c>
      <c r="D8" s="55" t="s">
        <v>87</v>
      </c>
      <c r="E8" s="55" t="s">
        <v>88</v>
      </c>
      <c r="F8" s="57">
        <v>423.24</v>
      </c>
    </row>
    <row r="9" spans="1:6">
      <c r="A9" s="55"/>
      <c r="B9" s="55"/>
      <c r="C9" s="55"/>
      <c r="D9" s="55"/>
      <c r="E9" s="55"/>
      <c r="F9" s="57"/>
    </row>
    <row r="10" spans="1:6" ht="57">
      <c r="A10" s="58"/>
      <c r="B10" s="59" t="s">
        <v>77</v>
      </c>
      <c r="C10" s="59"/>
      <c r="D10" s="59"/>
      <c r="E10" s="60"/>
      <c r="F10" s="61">
        <v>0</v>
      </c>
    </row>
    <row r="11" spans="1:6" ht="28.5">
      <c r="A11" s="58"/>
      <c r="B11" s="59"/>
      <c r="C11" s="59"/>
      <c r="D11" s="59"/>
      <c r="E11" s="62" t="s">
        <v>78</v>
      </c>
      <c r="F11" s="63">
        <v>0</v>
      </c>
    </row>
    <row r="12" spans="1:6" ht="57">
      <c r="A12" s="58"/>
      <c r="B12" s="64" t="s">
        <v>79</v>
      </c>
      <c r="C12" s="64"/>
      <c r="D12" s="64"/>
      <c r="E12" s="55"/>
      <c r="F12" s="63">
        <v>0</v>
      </c>
    </row>
    <row r="13" spans="1:6">
      <c r="A13" s="64"/>
      <c r="B13" s="58" t="s">
        <v>80</v>
      </c>
      <c r="C13" s="58"/>
      <c r="D13" s="58"/>
      <c r="E13" s="55"/>
      <c r="F13" s="63">
        <v>0</v>
      </c>
    </row>
    <row r="14" spans="1:6" ht="28.5">
      <c r="A14" s="64"/>
      <c r="B14" s="58"/>
      <c r="C14" s="58"/>
      <c r="D14" s="58"/>
      <c r="E14" s="62" t="s">
        <v>81</v>
      </c>
      <c r="F14" s="63">
        <v>0</v>
      </c>
    </row>
    <row r="15" spans="1:6">
      <c r="A15" s="55"/>
      <c r="B15" s="55" t="s">
        <v>82</v>
      </c>
      <c r="C15" s="55"/>
      <c r="D15" s="55"/>
      <c r="E15" s="55"/>
      <c r="F15" s="63">
        <v>0</v>
      </c>
    </row>
    <row r="16" spans="1:6" ht="15">
      <c r="A16" s="55"/>
      <c r="B16" s="65" t="s">
        <v>83</v>
      </c>
      <c r="C16" s="65"/>
      <c r="D16" s="65"/>
      <c r="E16" s="55"/>
      <c r="F16" s="56">
        <f>SUM(F7+F10+F12+F13+F15)</f>
        <v>423.24</v>
      </c>
    </row>
    <row r="17" spans="6:11">
      <c r="F17" s="66"/>
      <c r="K17" s="48" t="s">
        <v>84</v>
      </c>
    </row>
    <row r="18" spans="6:11">
      <c r="F18" s="66"/>
    </row>
  </sheetData>
  <mergeCells count="2"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F027-3A42-4C42-BE69-3D2577A33617}">
  <dimension ref="A1:F17"/>
  <sheetViews>
    <sheetView workbookViewId="0">
      <selection sqref="A1:F17"/>
    </sheetView>
  </sheetViews>
  <sheetFormatPr defaultRowHeight="12.75"/>
  <sheetData>
    <row r="1" spans="1:6" ht="15">
      <c r="A1" s="46" t="s">
        <v>31</v>
      </c>
      <c r="B1" s="46"/>
      <c r="C1" s="46"/>
      <c r="D1" s="46"/>
      <c r="E1" s="50"/>
      <c r="F1" s="48"/>
    </row>
    <row r="2" spans="1:6" ht="15">
      <c r="A2" s="46" t="s">
        <v>59</v>
      </c>
      <c r="B2" s="46"/>
      <c r="C2" s="46"/>
      <c r="D2" s="46"/>
      <c r="E2" s="50"/>
      <c r="F2" s="48"/>
    </row>
    <row r="3" spans="1:6" ht="15">
      <c r="A3" s="46" t="s">
        <v>60</v>
      </c>
      <c r="B3" s="46"/>
      <c r="C3" s="46"/>
      <c r="D3" s="46"/>
      <c r="E3" s="46"/>
      <c r="F3" s="48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89</v>
      </c>
      <c r="B5" s="49"/>
      <c r="C5" s="49"/>
      <c r="D5" s="49"/>
      <c r="E5" s="49"/>
      <c r="F5" s="50"/>
    </row>
    <row r="6" spans="1:6" ht="12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SUM(F8:F10)</f>
        <v>3978.21</v>
      </c>
    </row>
    <row r="8" spans="1:6" ht="14.25">
      <c r="A8" s="55"/>
      <c r="B8" s="55"/>
      <c r="C8" s="55" t="s">
        <v>90</v>
      </c>
      <c r="D8" s="55" t="s">
        <v>91</v>
      </c>
      <c r="E8" s="55" t="s">
        <v>92</v>
      </c>
      <c r="F8" s="57">
        <v>99.96</v>
      </c>
    </row>
    <row r="9" spans="1:6" ht="14.25">
      <c r="A9" s="55"/>
      <c r="B9" s="55"/>
      <c r="C9" s="55" t="s">
        <v>93</v>
      </c>
      <c r="D9" s="55" t="s">
        <v>94</v>
      </c>
      <c r="E9" s="55" t="s">
        <v>92</v>
      </c>
      <c r="F9" s="57">
        <v>100</v>
      </c>
    </row>
    <row r="10" spans="1:6" ht="14.25">
      <c r="A10" s="55"/>
      <c r="B10" s="55"/>
      <c r="C10" s="55" t="s">
        <v>95</v>
      </c>
      <c r="D10" s="55" t="s">
        <v>96</v>
      </c>
      <c r="E10" s="55" t="s">
        <v>92</v>
      </c>
      <c r="F10" s="57">
        <v>3778.25</v>
      </c>
    </row>
    <row r="11" spans="1:6" ht="142.5">
      <c r="A11" s="58"/>
      <c r="B11" s="59" t="s">
        <v>77</v>
      </c>
      <c r="C11" s="59"/>
      <c r="D11" s="59"/>
      <c r="E11" s="60"/>
      <c r="F11" s="61">
        <v>0</v>
      </c>
    </row>
    <row r="12" spans="1:6" ht="85.5">
      <c r="A12" s="58"/>
      <c r="B12" s="59"/>
      <c r="C12" s="59"/>
      <c r="D12" s="59"/>
      <c r="E12" s="62" t="s">
        <v>78</v>
      </c>
      <c r="F12" s="63">
        <v>0</v>
      </c>
    </row>
    <row r="13" spans="1:6" ht="242.25">
      <c r="A13" s="58"/>
      <c r="B13" s="64" t="s">
        <v>79</v>
      </c>
      <c r="C13" s="64"/>
      <c r="D13" s="64"/>
      <c r="E13" s="55"/>
      <c r="F13" s="63">
        <v>0</v>
      </c>
    </row>
    <row r="14" spans="1:6" ht="14.25">
      <c r="A14" s="64"/>
      <c r="B14" s="58" t="s">
        <v>80</v>
      </c>
      <c r="C14" s="58"/>
      <c r="D14" s="58"/>
      <c r="E14" s="55"/>
      <c r="F14" s="63">
        <v>0</v>
      </c>
    </row>
    <row r="15" spans="1:6" ht="85.5">
      <c r="A15" s="64"/>
      <c r="B15" s="58"/>
      <c r="C15" s="58"/>
      <c r="D15" s="58"/>
      <c r="E15" s="62" t="s">
        <v>81</v>
      </c>
      <c r="F15" s="63">
        <v>0</v>
      </c>
    </row>
    <row r="16" spans="1:6" ht="14.25">
      <c r="A16" s="55"/>
      <c r="B16" s="55" t="s">
        <v>82</v>
      </c>
      <c r="C16" s="55"/>
      <c r="D16" s="55"/>
      <c r="E16" s="55"/>
      <c r="F16" s="63">
        <v>0</v>
      </c>
    </row>
    <row r="17" spans="1:6" ht="15">
      <c r="A17" s="55"/>
      <c r="B17" s="65" t="s">
        <v>83</v>
      </c>
      <c r="C17" s="65"/>
      <c r="D17" s="65"/>
      <c r="E17" s="55"/>
      <c r="F17" s="56">
        <f>SUM(F7+F11+F13+F14+F16)</f>
        <v>3978.21</v>
      </c>
    </row>
  </sheetData>
  <mergeCells count="2"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0FA4-B9B6-42B5-818E-156A24A61DA5}">
  <dimension ref="A1:K20"/>
  <sheetViews>
    <sheetView workbookViewId="0">
      <selection sqref="A1:XFD1048576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16384" width="9.140625" style="48"/>
  </cols>
  <sheetData>
    <row r="1" spans="1:6" ht="15">
      <c r="A1" s="46" t="s">
        <v>31</v>
      </c>
      <c r="B1" s="46"/>
      <c r="C1" s="46"/>
      <c r="D1" s="46"/>
      <c r="E1" s="50"/>
    </row>
    <row r="2" spans="1:6" ht="15">
      <c r="A2" s="46" t="s">
        <v>59</v>
      </c>
      <c r="B2" s="46"/>
      <c r="C2" s="46"/>
      <c r="D2" s="46"/>
      <c r="E2" s="50"/>
    </row>
    <row r="3" spans="1:6" ht="15">
      <c r="A3" s="46" t="s">
        <v>60</v>
      </c>
      <c r="B3" s="46"/>
      <c r="C3" s="46"/>
      <c r="D3" s="46"/>
      <c r="E3" s="46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97</v>
      </c>
      <c r="B5" s="49"/>
      <c r="C5" s="49"/>
      <c r="D5" s="49"/>
      <c r="E5" s="49"/>
      <c r="F5" s="50"/>
    </row>
    <row r="6" spans="1:6" ht="6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SUM(F8:F11)</f>
        <v>11005.07</v>
      </c>
    </row>
    <row r="8" spans="1:6">
      <c r="A8" s="55"/>
      <c r="B8" s="55"/>
      <c r="C8" s="55" t="s">
        <v>98</v>
      </c>
      <c r="D8" s="55" t="s">
        <v>99</v>
      </c>
      <c r="E8" s="55" t="s">
        <v>92</v>
      </c>
      <c r="F8" s="57">
        <v>3993.4</v>
      </c>
    </row>
    <row r="9" spans="1:6">
      <c r="A9" s="55"/>
      <c r="B9" s="55"/>
      <c r="C9" s="55" t="s">
        <v>100</v>
      </c>
      <c r="D9" s="55" t="s">
        <v>101</v>
      </c>
      <c r="E9" s="55" t="s">
        <v>102</v>
      </c>
      <c r="F9" s="57">
        <v>466.15</v>
      </c>
    </row>
    <row r="10" spans="1:6">
      <c r="A10" s="55"/>
      <c r="B10" s="55"/>
      <c r="C10" s="55" t="s">
        <v>103</v>
      </c>
      <c r="D10" s="55" t="s">
        <v>104</v>
      </c>
      <c r="E10" s="55" t="s">
        <v>105</v>
      </c>
      <c r="F10" s="57">
        <v>4661.53</v>
      </c>
    </row>
    <row r="11" spans="1:6">
      <c r="A11" s="55"/>
      <c r="B11" s="55"/>
      <c r="C11" s="55" t="s">
        <v>106</v>
      </c>
      <c r="D11" s="55" t="s">
        <v>107</v>
      </c>
      <c r="E11" s="55" t="s">
        <v>108</v>
      </c>
      <c r="F11" s="57">
        <v>1883.99</v>
      </c>
    </row>
    <row r="12" spans="1:6" ht="57">
      <c r="A12" s="58"/>
      <c r="B12" s="59" t="s">
        <v>77</v>
      </c>
      <c r="C12" s="59"/>
      <c r="D12" s="59"/>
      <c r="E12" s="60"/>
      <c r="F12" s="61">
        <v>0</v>
      </c>
    </row>
    <row r="13" spans="1:6" ht="28.5">
      <c r="A13" s="58"/>
      <c r="B13" s="59"/>
      <c r="C13" s="59"/>
      <c r="D13" s="59"/>
      <c r="E13" s="62" t="s">
        <v>78</v>
      </c>
      <c r="F13" s="63">
        <v>0</v>
      </c>
    </row>
    <row r="14" spans="1:6" ht="57">
      <c r="A14" s="58"/>
      <c r="B14" s="64" t="s">
        <v>79</v>
      </c>
      <c r="C14" s="64"/>
      <c r="D14" s="64"/>
      <c r="E14" s="55"/>
      <c r="F14" s="63">
        <v>0</v>
      </c>
    </row>
    <row r="15" spans="1:6">
      <c r="A15" s="64"/>
      <c r="B15" s="58" t="s">
        <v>80</v>
      </c>
      <c r="C15" s="58"/>
      <c r="D15" s="58"/>
      <c r="E15" s="55"/>
      <c r="F15" s="63">
        <v>0</v>
      </c>
    </row>
    <row r="16" spans="1:6" ht="28.5">
      <c r="A16" s="64"/>
      <c r="B16" s="58"/>
      <c r="C16" s="58"/>
      <c r="D16" s="58"/>
      <c r="E16" s="62" t="s">
        <v>81</v>
      </c>
      <c r="F16" s="63">
        <v>0</v>
      </c>
    </row>
    <row r="17" spans="1:11">
      <c r="A17" s="55"/>
      <c r="B17" s="55" t="s">
        <v>82</v>
      </c>
      <c r="C17" s="55"/>
      <c r="D17" s="55"/>
      <c r="E17" s="55"/>
      <c r="F17" s="63">
        <v>0</v>
      </c>
    </row>
    <row r="18" spans="1:11" ht="15">
      <c r="A18" s="55"/>
      <c r="B18" s="65" t="s">
        <v>83</v>
      </c>
      <c r="C18" s="65"/>
      <c r="D18" s="65"/>
      <c r="E18" s="55"/>
      <c r="F18" s="56">
        <f>SUM(F7+F12+F14+F15+F17)</f>
        <v>11005.07</v>
      </c>
    </row>
    <row r="19" spans="1:11">
      <c r="F19" s="66"/>
      <c r="K19" s="48" t="s">
        <v>84</v>
      </c>
    </row>
    <row r="20" spans="1:11">
      <c r="F20" s="66"/>
    </row>
  </sheetData>
  <mergeCells count="2"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9218-8DDF-45FA-8058-9A502CEAF8C3}">
  <dimension ref="A1:F16"/>
  <sheetViews>
    <sheetView workbookViewId="0">
      <selection sqref="A1:F16"/>
    </sheetView>
  </sheetViews>
  <sheetFormatPr defaultRowHeight="12.75"/>
  <sheetData>
    <row r="1" spans="1:6" ht="15">
      <c r="A1" s="46" t="s">
        <v>31</v>
      </c>
      <c r="B1" s="46"/>
      <c r="C1" s="46"/>
      <c r="D1" s="46"/>
      <c r="E1" s="50"/>
      <c r="F1" s="48"/>
    </row>
    <row r="2" spans="1:6" ht="15">
      <c r="A2" s="46" t="s">
        <v>59</v>
      </c>
      <c r="B2" s="46"/>
      <c r="C2" s="46"/>
      <c r="D2" s="46"/>
      <c r="E2" s="50"/>
      <c r="F2" s="48"/>
    </row>
    <row r="3" spans="1:6" ht="15">
      <c r="A3" s="46" t="s">
        <v>60</v>
      </c>
      <c r="B3" s="46"/>
      <c r="C3" s="46"/>
      <c r="D3" s="46"/>
      <c r="E3" s="46"/>
      <c r="F3" s="48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109</v>
      </c>
      <c r="B5" s="49"/>
      <c r="C5" s="49"/>
      <c r="D5" s="49"/>
      <c r="E5" s="49"/>
      <c r="F5" s="50"/>
    </row>
    <row r="6" spans="1:6" ht="12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SUM(F8:F9)</f>
        <v>1434.42</v>
      </c>
    </row>
    <row r="8" spans="1:6" ht="14.25">
      <c r="A8" s="55"/>
      <c r="B8" s="55"/>
      <c r="C8" s="55" t="s">
        <v>110</v>
      </c>
      <c r="D8" s="55" t="s">
        <v>71</v>
      </c>
      <c r="E8" s="55" t="s">
        <v>111</v>
      </c>
      <c r="F8" s="57">
        <v>1132.82</v>
      </c>
    </row>
    <row r="9" spans="1:6" ht="14.25">
      <c r="A9" s="55"/>
      <c r="B9" s="55"/>
      <c r="C9" s="55" t="s">
        <v>112</v>
      </c>
      <c r="D9" s="55" t="s">
        <v>71</v>
      </c>
      <c r="E9" s="55" t="s">
        <v>111</v>
      </c>
      <c r="F9" s="57">
        <v>301.60000000000002</v>
      </c>
    </row>
    <row r="10" spans="1:6" ht="142.5">
      <c r="A10" s="58"/>
      <c r="B10" s="59" t="s">
        <v>77</v>
      </c>
      <c r="C10" s="59"/>
      <c r="D10" s="59"/>
      <c r="E10" s="60"/>
      <c r="F10" s="61">
        <v>0</v>
      </c>
    </row>
    <row r="11" spans="1:6" ht="85.5">
      <c r="A11" s="58"/>
      <c r="B11" s="59"/>
      <c r="C11" s="59"/>
      <c r="D11" s="59"/>
      <c r="E11" s="62" t="s">
        <v>78</v>
      </c>
      <c r="F11" s="63">
        <v>0</v>
      </c>
    </row>
    <row r="12" spans="1:6" ht="242.25">
      <c r="A12" s="58"/>
      <c r="B12" s="64" t="s">
        <v>79</v>
      </c>
      <c r="C12" s="64"/>
      <c r="D12" s="64"/>
      <c r="E12" s="55"/>
      <c r="F12" s="63">
        <v>0</v>
      </c>
    </row>
    <row r="13" spans="1:6" ht="14.25">
      <c r="A13" s="64"/>
      <c r="B13" s="58" t="s">
        <v>80</v>
      </c>
      <c r="C13" s="58"/>
      <c r="D13" s="58"/>
      <c r="E13" s="55"/>
      <c r="F13" s="63">
        <v>0</v>
      </c>
    </row>
    <row r="14" spans="1:6" ht="85.5">
      <c r="A14" s="64"/>
      <c r="B14" s="58"/>
      <c r="C14" s="58"/>
      <c r="D14" s="58"/>
      <c r="E14" s="62" t="s">
        <v>81</v>
      </c>
      <c r="F14" s="63">
        <v>0</v>
      </c>
    </row>
    <row r="15" spans="1:6" ht="14.25">
      <c r="A15" s="55"/>
      <c r="B15" s="55" t="s">
        <v>82</v>
      </c>
      <c r="C15" s="55"/>
      <c r="D15" s="55"/>
      <c r="E15" s="55"/>
      <c r="F15" s="63">
        <v>0</v>
      </c>
    </row>
    <row r="16" spans="1:6" ht="15">
      <c r="A16" s="55"/>
      <c r="B16" s="65" t="s">
        <v>83</v>
      </c>
      <c r="C16" s="65"/>
      <c r="D16" s="65"/>
      <c r="E16" s="55"/>
      <c r="F16" s="56">
        <f>SUM(F7+F10+F12+F13+F15)</f>
        <v>1434.42</v>
      </c>
    </row>
  </sheetData>
  <mergeCells count="2"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4773-038B-4CBC-ACB6-6192363F21EF}">
  <dimension ref="A1:K18"/>
  <sheetViews>
    <sheetView tabSelected="1" workbookViewId="0">
      <selection sqref="A1:XFD1048576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16384" width="9.140625" style="48"/>
  </cols>
  <sheetData>
    <row r="1" spans="1:6" ht="15">
      <c r="A1" s="46" t="s">
        <v>31</v>
      </c>
      <c r="B1" s="46"/>
      <c r="C1" s="46"/>
      <c r="D1" s="46"/>
      <c r="E1" s="50"/>
    </row>
    <row r="2" spans="1:6" ht="15">
      <c r="A2" s="46" t="s">
        <v>59</v>
      </c>
      <c r="B2" s="46"/>
      <c r="C2" s="46"/>
      <c r="D2" s="46"/>
      <c r="E2" s="50"/>
    </row>
    <row r="3" spans="1:6" ht="15">
      <c r="A3" s="46" t="s">
        <v>60</v>
      </c>
      <c r="B3" s="46"/>
      <c r="C3" s="46"/>
      <c r="D3" s="46"/>
      <c r="E3" s="46"/>
    </row>
    <row r="4" spans="1:6" ht="15">
      <c r="A4" s="49" t="s">
        <v>61</v>
      </c>
      <c r="B4" s="49"/>
      <c r="C4" s="49"/>
      <c r="D4" s="49"/>
      <c r="E4" s="49"/>
      <c r="F4" s="50"/>
    </row>
    <row r="5" spans="1:6" ht="15">
      <c r="A5" s="49" t="s">
        <v>113</v>
      </c>
      <c r="B5" s="49"/>
      <c r="C5" s="49"/>
      <c r="D5" s="49"/>
      <c r="E5" s="49"/>
      <c r="F5" s="50"/>
    </row>
    <row r="6" spans="1:6" ht="60">
      <c r="A6" s="51" t="s">
        <v>63</v>
      </c>
      <c r="B6" s="52" t="s">
        <v>64</v>
      </c>
      <c r="C6" s="53" t="s">
        <v>65</v>
      </c>
      <c r="D6" s="54" t="s">
        <v>66</v>
      </c>
      <c r="E6" s="52" t="s">
        <v>67</v>
      </c>
      <c r="F6" s="54" t="s">
        <v>68</v>
      </c>
    </row>
    <row r="7" spans="1:6" ht="15">
      <c r="A7" s="55">
        <v>1</v>
      </c>
      <c r="B7" s="55" t="s">
        <v>69</v>
      </c>
      <c r="C7" s="55"/>
      <c r="D7" s="55"/>
      <c r="E7" s="55"/>
      <c r="F7" s="56">
        <f>SUM(F8:F9)</f>
        <v>11.96</v>
      </c>
    </row>
    <row r="8" spans="1:6">
      <c r="A8" s="55"/>
      <c r="B8" s="55"/>
      <c r="C8" s="55" t="s">
        <v>114</v>
      </c>
      <c r="D8" s="55" t="s">
        <v>115</v>
      </c>
      <c r="E8" s="55" t="s">
        <v>116</v>
      </c>
      <c r="F8" s="57">
        <v>11.96</v>
      </c>
    </row>
    <row r="9" spans="1:6">
      <c r="A9" s="55"/>
      <c r="B9" s="55"/>
      <c r="C9" s="55"/>
      <c r="D9" s="55"/>
      <c r="E9" s="55"/>
      <c r="F9" s="57"/>
    </row>
    <row r="10" spans="1:6" ht="57">
      <c r="A10" s="58"/>
      <c r="B10" s="59" t="s">
        <v>77</v>
      </c>
      <c r="C10" s="59"/>
      <c r="D10" s="59"/>
      <c r="E10" s="60"/>
      <c r="F10" s="61">
        <v>0</v>
      </c>
    </row>
    <row r="11" spans="1:6" ht="28.5">
      <c r="A11" s="58"/>
      <c r="B11" s="59"/>
      <c r="C11" s="59"/>
      <c r="D11" s="59"/>
      <c r="E11" s="62" t="s">
        <v>78</v>
      </c>
      <c r="F11" s="63">
        <v>0</v>
      </c>
    </row>
    <row r="12" spans="1:6" ht="57">
      <c r="A12" s="58"/>
      <c r="B12" s="64" t="s">
        <v>79</v>
      </c>
      <c r="C12" s="64"/>
      <c r="D12" s="64"/>
      <c r="E12" s="55"/>
      <c r="F12" s="63">
        <v>0</v>
      </c>
    </row>
    <row r="13" spans="1:6">
      <c r="A13" s="64"/>
      <c r="B13" s="58" t="s">
        <v>80</v>
      </c>
      <c r="C13" s="58"/>
      <c r="D13" s="58"/>
      <c r="E13" s="55"/>
      <c r="F13" s="63">
        <v>0</v>
      </c>
    </row>
    <row r="14" spans="1:6" ht="28.5">
      <c r="A14" s="64"/>
      <c r="B14" s="58"/>
      <c r="C14" s="58"/>
      <c r="D14" s="58"/>
      <c r="E14" s="62" t="s">
        <v>81</v>
      </c>
      <c r="F14" s="63">
        <v>0</v>
      </c>
    </row>
    <row r="15" spans="1:6">
      <c r="A15" s="55"/>
      <c r="B15" s="55" t="s">
        <v>82</v>
      </c>
      <c r="C15" s="55"/>
      <c r="D15" s="55"/>
      <c r="E15" s="55"/>
      <c r="F15" s="63">
        <v>0</v>
      </c>
    </row>
    <row r="16" spans="1:6" ht="15">
      <c r="A16" s="55"/>
      <c r="B16" s="65" t="s">
        <v>83</v>
      </c>
      <c r="C16" s="65"/>
      <c r="D16" s="65"/>
      <c r="E16" s="55"/>
      <c r="F16" s="56">
        <f>SUM(F7+F10+F12+F13+F15)</f>
        <v>11.96</v>
      </c>
    </row>
    <row r="17" spans="6:11">
      <c r="F17" s="66"/>
      <c r="K17" s="48" t="s">
        <v>84</v>
      </c>
    </row>
    <row r="18" spans="6:11">
      <c r="F18" s="66"/>
    </row>
  </sheetData>
  <mergeCells count="2">
    <mergeCell ref="A4:E4"/>
    <mergeCell ref="A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M F A A B Q S w M E F A A C A A g A W E t j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B Y S 2 N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E t j U / O T 0 T 3 e A g A A h Q g A A B M A H A B G b 3 J t d W x h c y 9 T Z W N 0 a W 9 u M S 5 t I K I Y A C i g F A A A A A A A A A A A A A A A A A A A A A A A A A A A A M V U 0 W 7 a M B R 9 R + I f L P M C U o Z K N / W h X V q l W d C i t S l L 0 l V a Q J V L 7 i B q Y n e O 0 4 E Q / z 7 H p i T Q o E n V p u U F f H 1 9 z r n H 1 z e H q U g Y R Y H + H Z y 1 W + 1 W P i c c Y t T B t j V C J w O M T J S C a L e Q / A J W 8 C n I y J C l M f D + M E k h 7 + K 7 0 / E 1 4 U m R 3 4 e E k 7 S g M z I O 3 N B B Q 9 e z P N u 1 / L F t + d e O h y 5 9 K 7 w d H x 8 d D 8 a j m y C 0 Z M 7 I Q W X u O x U c O p f + r e W 7 D l L L j Y S e o e k 7 W B I K K O V 9 T u I Y K F I C l M a Q P K T Q D y C V t f j s V 9 7 V W g 0 E Z D p H k S U E T x 4 K A f n k I t K H J x f o 4 z k S v I A K 3 6 X P 7 B G Q X e S C Z W h Y U G 1 M R W D F s c 3 S I q P d g 2 I M h E N O a P 6 D 8 U z F 8 E Z E Z z / e j W x G B V A x 6 V U S f K A k k 6 C a p l 6 c 3 t n E u 4 f F G m i F P Z l Z K t E u 9 N V y X S f J 2 L M k u R F z 4 A 1 U 2 s e K 6 p W o k q O O / b r o G p u z e C I 0 l s c V + A a k x q b 3 1 f + t u Q c U N p m r Q X R K K a Y U v O 9 0 B w c k e 5 L k a t m r + W 3 P C Z 2 V 2 p Z P U E n a n t e w 5 W Y J e 6 A S Y 7 X v h p A H k I C F W J d O X b u e G 4 S O f 3 u F r K F l O 7 5 7 d e M j 1 5 M h z 3 n J J n S p k j X o c X P 4 f X P 4 w 3 4 Y v e 2 z v r n f r b C Z 4 6 Q e X v f a r Y Q 2 e l i f I i M 5 D z K Q r 2 Q g n d 2 9 A y T j B E V u v s 3 5 W g B f m u W D N N B l Q g l f u v J Z i e R H A t z c P W w o K h P r N L n c h / H h Z 5 F I B Q p u s j v Y q t 7 Y 0 d M 0 5 5 z F F N L + H e O P D 4 w 9 d q t y D E S L N D X 2 x s f J o H 8 0 u A / m A K L E 0 z C r y B W Q m X o T G 1 8 S G p t Y 5 0 z W 0 S c i y G Q L M O I s Y 6 I c K U D k g M 2 r h t z s b O L d X S 4 D R Z t 9 K 0 2 D K U k J z 3 X l O 9 f 0 C n 3 X l z + 6 8 X + m v k e e k x l R o 6 3 y 9 G i 9 n Z 1 V h b V M V V m 0 H Y q q J 2 S z x A m d S R C 8 w h g W I M s l f C g b o U i J e r f 4 F B / o D r z G a N L Y Q 4 f t q r V L D 5 n n V c b b W + y v t N m / a 7 U S + e U y D r B U t 6 V l n / 0 G U E s B A i 0 A F A A C A A g A W E t j U x + j v I W j A A A A 9 Q A A A B I A A A A A A A A A A A A A A A A A A A A A A E N v b m Z p Z y 9 Q Y W N r Y W d l L n h t b F B L A Q I t A B Q A A g A I A F h L Y 1 M P y u m r p A A A A O k A A A A T A A A A A A A A A A A A A A A A A O 8 A A A B b Q 2 9 u d G V u d F 9 U e X B l c 1 0 u e G 1 s U E s B A i 0 A F A A C A A g A W E t j U / O T 0 T 3 e A g A A h Q g A A B M A A A A A A A A A A A A A A A A A 4 A E A A E Z v c m 1 1 b G F z L 1 N l Y 3 R p b 2 4 x L m 1 Q S w U G A A A A A A M A A w D C A A A A C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o A A A A A A A D p G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D a 0 l J V V c 4 S G l D U T Z O b 1 V B R S 9 J N T J v R 2 x S e V l X N X p a b T l 5 Y l N C R 2 F X e G x J R 1 p 5 Y j I w Z 1 E w R l F J R F l 4 Q U F B Q U F B Q U F B Q U F B Q U V p Z m l x M E R O a G x K d D N E Z k Z O a E F Q O D B P U 0 d W c 2 N H V n l J R k Y x W l h K c F p Y T U F B Y V F n a F J i d 2 V J S k R v M m h R Q V Q 4 a m 5 h Z 0 F B Q U F B I i A v P j w v U 3 R h Y m x l R W 5 0 c m l l c z 4 8 L 0 l 0 Z W 0 + P E l 0 Z W 0 + P E l 0 Z W 1 M b 2 N h d G l v b j 4 8 S X R l b V R 5 c G U + R m 9 y b X V s Y T w v S X R l b V R 5 c G U + P E l 0 Z W 1 Q Y X R o P l N l Y 3 R p b 2 4 x L 0 N B U C U y M D Y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N j E u M D E i I C 8 + P E V u d H J 5 I F R 5 c G U 9 I l J l Y 2 9 2 Z X J 5 V G F y Z 2 V 0 Q 2 9 s d W 1 u I i B W Y W x 1 Z T 0 i b D c i I C 8 + P E V u d H J 5 I F R 5 c G U 9 I l J l Y 2 9 2 Z X J 5 V G F y Z 2 V 0 U m 9 3 I i B W Y W x 1 Z T 0 i b D I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z V D A 3 O j I 2 O j Q 0 L j c 5 M T k 3 M T B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Q 0 F Q J T I w N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U X V l c n l H c m 9 1 c E l E I i B W Y W x 1 Z T 0 i c 2 F k O G E 5 Z j Q 4 L T M 2 M D M t N D k x O S 1 i N z c w L W R m M T R k O D Q w M 2 Z j Z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D N U M D c 6 M j Y 6 N D Q u O T g 5 O T E 0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T E t M D N U M D c 6 M j Y 6 N D Q u O T k x O T M w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U X V l c n l H c m 9 1 c E l E I i B W Y W x 1 Z T 0 i c 2 F k O G E 5 Z j Q 4 L T M 2 M D M t N D k x O S 1 i N z c w L W R m M T R k O D Q w M 2 Z j Z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U X V l c n l H c m 9 1 c E l E I i B W Y W x 1 Z T 0 i c z E 2 O D U y M G E 0 L T c 4 Z j A t N D M 4 M i 1 h M z Y 4 L T U w M D E z Z j I z O W R h O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D N U M D c 6 M j Y 6 N D Q u O T g 1 O T E 4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z Y x L j A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l F 1 Z X J 5 R 3 J v d X B J R C I g V m F s d W U 9 I n N h Z D h h O W Y 0 O C 0 z N j A z L T Q 5 M T k t Y j c 3 M C 1 k Z j E 0 Z D g 0 M D N m Y 2 Q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A z V D A 3 O j I 2 O j Q 0 L j k 5 M z k x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J T I w N j E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A l M j A 2 M S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A l M j A 2 M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A l M j A 2 M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C U y M D Y x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J T I w N j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7 z 2 6 5 3 q x E S H k j f S A o y Y D A A A A A A C A A A A A A A Q Z g A A A A E A A C A A A A A H W E z V Z w 2 N Z S s 0 s w C T 3 I f m q b k N 0 Y Q X j R i 0 r i f 1 8 g X H Q g A A A A A O g A A A A A I A A C A A A A B C 5 k z n d v j r Y 9 g x P a u R T 6 o c 5 x P 2 l w S 2 Q 9 6 n Y t 8 g M M q 4 e 1 A A A A D Q O B 1 I r V / E V b j U X n x i 1 E n a i 9 z 1 3 4 p 2 k 4 u c R g T t W q s x n N x 8 y Q z P E I z E d 1 Z f R T f p V k h r u t W Q J 7 5 q o d d A 2 K k 2 0 e o w J W / 7 r m r 8 X C I u z + 3 M c n t r A 0 A A A A D k a E e G E D B 8 W x N e G l P t K Q a 5 m k q W M K R 0 x 3 / m r j G A J l E S 5 k K x I E B z M 8 Z i + K P i 3 X J J i I l N A 6 + N n 1 + L V M n 6 p b b z 7 6 E 5 < / D a t a M a s h u p > 
</file>

<file path=customXml/itemProps1.xml><?xml version="1.0" encoding="utf-8"?>
<ds:datastoreItem xmlns:ds="http://schemas.openxmlformats.org/officeDocument/2006/customXml" ds:itemID="{051F2E14-B7B9-45FD-BEAA-218BEE0925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11.02</vt:lpstr>
      <vt:lpstr>16.02</vt:lpstr>
      <vt:lpstr>17.02</vt:lpstr>
      <vt:lpstr>18.02</vt:lpstr>
      <vt:lpstr>19.02</vt:lpstr>
      <vt:lpstr>24.02</vt:lpstr>
      <vt:lpstr>26.02</vt:lpstr>
      <vt:lpstr>'11.02'!Print_Area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2020-01-28T10:16:21Z</cp:lastPrinted>
  <dcterms:created xsi:type="dcterms:W3CDTF">2016-01-19T13:06:09Z</dcterms:created>
  <dcterms:modified xsi:type="dcterms:W3CDTF">2021-11-03T07:44:49Z</dcterms:modified>
</cp:coreProperties>
</file>