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CARMEN BRATU\2021\POSTATE PE SITE-2021\APRILIE 2021\CAP 61\"/>
    </mc:Choice>
  </mc:AlternateContent>
  <xr:revisionPtr revIDLastSave="0" documentId="8_{D05E8714-CCF0-499F-9A43-C8D13AEBF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4" sheetId="4" r:id="rId1"/>
    <sheet name="16.04" sheetId="3" r:id="rId2"/>
    <sheet name="21.04" sheetId="2" r:id="rId3"/>
    <sheet name="13.04" sheetId="1" r:id="rId4"/>
  </sheets>
  <definedNames>
    <definedName name="_xlnm.Print_Area" localSheetId="3">'13.04'!$C$1:$G$65</definedName>
    <definedName name="_xlnm.Print_Area" localSheetId="0">'14.04'!$A$1:$F$17</definedName>
    <definedName name="_xlnm.Print_Area" localSheetId="1">'16.04'!$A$1:$F$17</definedName>
    <definedName name="_xlnm.Print_Area" localSheetId="2">'21.04'!$A$1:$F$26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16" i="4" s="1"/>
  <c r="F7" i="3"/>
  <c r="F16" i="3" s="1"/>
  <c r="F25" i="2"/>
  <c r="F7" i="2"/>
  <c r="F39" i="1"/>
  <c r="F35" i="1"/>
  <c r="F43" i="1"/>
  <c r="F9" i="1"/>
  <c r="F25" i="1"/>
  <c r="F47" i="1"/>
  <c r="F13" i="1"/>
  <c r="F65" i="1"/>
  <c r="F62" i="1"/>
  <c r="F59" i="1"/>
  <c r="F55" i="1"/>
  <c r="F31" i="1"/>
  <c r="F21" i="1"/>
</calcChain>
</file>

<file path=xl/sharedStrings.xml><?xml version="1.0" encoding="utf-8"?>
<sst xmlns="http://schemas.openxmlformats.org/spreadsheetml/2006/main" count="179" uniqueCount="111">
  <si>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</si>
  <si>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</si>
  <si>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</si>
  <si>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</si>
  <si>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</si>
  <si>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</si>
  <si>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</si>
  <si>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</si>
  <si>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</si>
  <si>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</si>
  <si>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</si>
  <si>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</si>
  <si>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</si>
  <si>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</si>
  <si>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</si>
  <si>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</si>
  <si>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</si>
  <si>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</si>
  <si>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</si>
  <si>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</si>
  <si>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</si>
  <si>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</si>
  <si>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</si>
  <si>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</si>
  <si>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</si>
  <si>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</si>
  <si>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</si>
  <si>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</si>
  <si>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</si>
  <si>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</si>
  <si>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</si>
  <si>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</si>
  <si>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</si>
  <si>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</si>
  <si>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</si>
  <si>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</si>
  <si>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</si>
  <si>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</si>
  <si>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</si>
  <si>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</si>
  <si>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</si>
  <si>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</si>
  <si>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</si>
  <si>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</si>
  <si>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</si>
  <si>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</si>
  <si>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</si>
  <si>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</si>
  <si>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</si>
  <si>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</si>
  <si>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</si>
  <si>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</si>
  <si>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</si>
  <si>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</si>
  <si>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</si>
  <si>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</si>
  <si>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</si>
  <si>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 xml:space="preserve">INSTITUŢIA PREFECTULUI JUDEŢUL BRĂILA </t>
  </si>
  <si>
    <t>CAP. 61.01 ORDINE PUBLICA SI SIGURANTA NATIONALA</t>
  </si>
  <si>
    <t>SITUAŢIA</t>
  </si>
  <si>
    <t>plăţilor efectuate în data de 21.04.2021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</si>
  <si>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</si>
  <si>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</si>
  <si>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</si>
  <si>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</si>
  <si>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</si>
  <si>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</si>
  <si>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</si>
  <si>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OP 527</t>
  </si>
  <si>
    <t>SC UCERG SRL</t>
  </si>
  <si>
    <t>prest serv</t>
  </si>
  <si>
    <t>OP 525</t>
  </si>
  <si>
    <t>SC SORECAR SRL</t>
  </si>
  <si>
    <t>OP 528</t>
  </si>
  <si>
    <t>SC DACOLYN SRL</t>
  </si>
  <si>
    <t>OP 529</t>
  </si>
  <si>
    <t>SC RER Ecologic Service</t>
  </si>
  <si>
    <t>OP 532</t>
  </si>
  <si>
    <t>SC TELEKOM SA</t>
  </si>
  <si>
    <t>serv telefonie</t>
  </si>
  <si>
    <t>OP531</t>
  </si>
  <si>
    <t>SC ECO SA</t>
  </si>
  <si>
    <t>serv salubritate</t>
  </si>
  <si>
    <t>OP 533</t>
  </si>
  <si>
    <t>SC PREMIER Energy T</t>
  </si>
  <si>
    <t>gaze naturale</t>
  </si>
  <si>
    <t>OP 534</t>
  </si>
  <si>
    <t>SC TINMAR ENERGY SA</t>
  </si>
  <si>
    <t>en electrica</t>
  </si>
  <si>
    <t>OP 530</t>
  </si>
  <si>
    <t>SC CUP DUNAREA</t>
  </si>
  <si>
    <t>apa-canal, meteo</t>
  </si>
  <si>
    <t>OP 416</t>
  </si>
  <si>
    <t>POLITIA LOCALA Braila</t>
  </si>
  <si>
    <t>cv utilitati</t>
  </si>
  <si>
    <t>OP 417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</si>
  <si>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</si>
  <si>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</si>
  <si>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</si>
  <si>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</si>
  <si>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</si>
  <si>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</si>
  <si>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</si>
  <si>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</si>
  <si>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16.04.2021</t>
  </si>
  <si>
    <t>OP 522</t>
  </si>
  <si>
    <t>SC CUP DUNAREA BRAILA</t>
  </si>
  <si>
    <t>plăţilor efectuate în data de 14.04.2021</t>
  </si>
  <si>
    <t>OP 405</t>
  </si>
  <si>
    <t>SC GENERALI ROMANIA ASIG</t>
  </si>
  <si>
    <t>polita 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</si>
</sst>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6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6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33" fillId="0" borderId="0" xfId="67" applyFont="1"/>
    <xf numFmtId="0" fontId="34" fillId="0" borderId="0" xfId="67" applyFont="1" applyAlignment="1">
      <alignment horizontal="center"/>
    </xf>
    <xf numFmtId="0" fontId="34" fillId="0" borderId="0" xfId="67" applyFont="1"/>
    <xf numFmtId="0" fontId="33" fillId="0" borderId="0" xfId="67" applyFont="1" applyAlignment="1">
      <alignment horizontal="center"/>
    </xf>
    <xf numFmtId="2" fontId="33" fillId="0" borderId="12" xfId="67" applyNumberFormat="1" applyFont="1" applyBorder="1" applyAlignment="1">
      <alignment horizontal="center" vertical="center" wrapText="1"/>
    </xf>
    <xf numFmtId="0" fontId="33" fillId="0" borderId="12" xfId="67" applyFont="1" applyBorder="1" applyAlignment="1">
      <alignment horizontal="center" vertical="center"/>
    </xf>
    <xf numFmtId="0" fontId="33" fillId="0" borderId="12" xfId="67" applyFont="1" applyBorder="1" applyAlignment="1">
      <alignment horizontal="center" vertical="top" wrapText="1"/>
    </xf>
    <xf numFmtId="0" fontId="33" fillId="0" borderId="12" xfId="67" applyFont="1" applyBorder="1" applyAlignment="1">
      <alignment horizontal="center" vertical="center" wrapText="1"/>
    </xf>
    <xf numFmtId="0" fontId="34" fillId="0" borderId="12" xfId="67" applyFont="1" applyBorder="1"/>
    <xf numFmtId="4" fontId="33" fillId="0" borderId="12" xfId="67" applyNumberFormat="1" applyFont="1" applyBorder="1"/>
    <xf numFmtId="4" fontId="34" fillId="0" borderId="12" xfId="67" applyNumberFormat="1" applyFont="1" applyBorder="1"/>
    <xf numFmtId="0" fontId="34" fillId="0" borderId="12" xfId="67" applyFont="1" applyBorder="1" applyAlignment="1">
      <alignment vertical="center"/>
    </xf>
    <xf numFmtId="0" fontId="34" fillId="0" borderId="12" xfId="67" applyFont="1" applyBorder="1" applyAlignment="1">
      <alignment vertical="top" wrapText="1"/>
    </xf>
    <xf numFmtId="0" fontId="35" fillId="0" borderId="12" xfId="67" applyFont="1" applyBorder="1"/>
    <xf numFmtId="3" fontId="34" fillId="0" borderId="12" xfId="67" applyNumberFormat="1" applyFont="1" applyBorder="1"/>
    <xf numFmtId="0" fontId="35" fillId="0" borderId="12" xfId="67" applyFont="1" applyBorder="1" applyAlignment="1">
      <alignment wrapText="1"/>
    </xf>
    <xf numFmtId="3" fontId="35" fillId="0" borderId="12" xfId="67" applyNumberFormat="1" applyFont="1" applyBorder="1"/>
    <xf numFmtId="0" fontId="34" fillId="0" borderId="12" xfId="67" applyFont="1" applyBorder="1" applyAlignment="1">
      <alignment vertical="center" wrapText="1"/>
    </xf>
    <xf numFmtId="0" fontId="33" fillId="0" borderId="12" xfId="67" applyFont="1" applyBorder="1"/>
    <xf numFmtId="3" fontId="34" fillId="0" borderId="0" xfId="67" applyNumberFormat="1" applyFont="1"/>
  </cellXfs>
  <cellStyles count="8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C185-8FFA-4D5F-B0CC-D7CB09CB81D1}">
  <dimension ref="A1:K18"/>
  <sheetViews>
    <sheetView tabSelected="1" workbookViewId="0">
      <selection activeCell="D9" sqref="D9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57</v>
      </c>
      <c r="B2" s="46"/>
      <c r="C2" s="46"/>
      <c r="D2" s="46"/>
      <c r="E2" s="47"/>
    </row>
    <row r="3" spans="1:6" ht="15">
      <c r="A3" s="46" t="s">
        <v>58</v>
      </c>
      <c r="B3" s="46"/>
      <c r="C3" s="46"/>
      <c r="D3" s="46"/>
      <c r="E3" s="46"/>
    </row>
    <row r="4" spans="1:6" ht="15">
      <c r="A4" s="49" t="s">
        <v>59</v>
      </c>
      <c r="B4" s="49"/>
      <c r="C4" s="49"/>
      <c r="D4" s="49"/>
      <c r="E4" s="49"/>
      <c r="F4" s="47"/>
    </row>
    <row r="5" spans="1:6" ht="15">
      <c r="A5" s="49" t="s">
        <v>107</v>
      </c>
      <c r="B5" s="49"/>
      <c r="C5" s="49"/>
      <c r="D5" s="49"/>
      <c r="E5" s="49"/>
      <c r="F5" s="47"/>
    </row>
    <row r="6" spans="1:6" ht="60">
      <c r="A6" s="50" t="s">
        <v>61</v>
      </c>
      <c r="B6" s="51" t="s">
        <v>62</v>
      </c>
      <c r="C6" s="52" t="s">
        <v>63</v>
      </c>
      <c r="D6" s="53" t="s">
        <v>64</v>
      </c>
      <c r="E6" s="51" t="s">
        <v>65</v>
      </c>
      <c r="F6" s="53" t="s">
        <v>66</v>
      </c>
    </row>
    <row r="7" spans="1:6" ht="15">
      <c r="A7" s="54">
        <v>1</v>
      </c>
      <c r="B7" s="54" t="s">
        <v>67</v>
      </c>
      <c r="C7" s="54"/>
      <c r="D7" s="54"/>
      <c r="E7" s="54"/>
      <c r="F7" s="55">
        <f>SUM(F8:F9)</f>
        <v>614</v>
      </c>
    </row>
    <row r="8" spans="1:6">
      <c r="A8" s="54"/>
      <c r="B8" s="54"/>
      <c r="C8" s="54" t="s">
        <v>108</v>
      </c>
      <c r="D8" s="54" t="s">
        <v>109</v>
      </c>
      <c r="E8" s="54" t="s">
        <v>110</v>
      </c>
      <c r="F8" s="56">
        <v>614</v>
      </c>
    </row>
    <row r="9" spans="1:6">
      <c r="A9" s="54"/>
      <c r="B9" s="54"/>
      <c r="C9" s="54"/>
      <c r="D9" s="54"/>
      <c r="E9" s="54"/>
      <c r="F9" s="56"/>
    </row>
    <row r="10" spans="1:6" ht="57">
      <c r="A10" s="57"/>
      <c r="B10" s="58" t="s">
        <v>96</v>
      </c>
      <c r="C10" s="58"/>
      <c r="D10" s="58"/>
      <c r="E10" s="59"/>
      <c r="F10" s="60">
        <v>0</v>
      </c>
    </row>
    <row r="11" spans="1:6" ht="28.5">
      <c r="A11" s="57"/>
      <c r="B11" s="58"/>
      <c r="C11" s="58"/>
      <c r="D11" s="58"/>
      <c r="E11" s="61" t="s">
        <v>97</v>
      </c>
      <c r="F11" s="62">
        <v>0</v>
      </c>
    </row>
    <row r="12" spans="1:6" ht="57">
      <c r="A12" s="57"/>
      <c r="B12" s="63" t="s">
        <v>98</v>
      </c>
      <c r="C12" s="63"/>
      <c r="D12" s="63"/>
      <c r="E12" s="54"/>
      <c r="F12" s="62">
        <v>0</v>
      </c>
    </row>
    <row r="13" spans="1:6">
      <c r="A13" s="63"/>
      <c r="B13" s="57" t="s">
        <v>99</v>
      </c>
      <c r="C13" s="57"/>
      <c r="D13" s="57"/>
      <c r="E13" s="54"/>
      <c r="F13" s="62">
        <v>0</v>
      </c>
    </row>
    <row r="14" spans="1:6" ht="28.5">
      <c r="A14" s="63"/>
      <c r="B14" s="57"/>
      <c r="C14" s="57"/>
      <c r="D14" s="57"/>
      <c r="E14" s="61" t="s">
        <v>100</v>
      </c>
      <c r="F14" s="62">
        <v>0</v>
      </c>
    </row>
    <row r="15" spans="1:6">
      <c r="A15" s="54"/>
      <c r="B15" s="54" t="s">
        <v>101</v>
      </c>
      <c r="C15" s="54"/>
      <c r="D15" s="54"/>
      <c r="E15" s="54"/>
      <c r="F15" s="62">
        <v>0</v>
      </c>
    </row>
    <row r="16" spans="1:6" ht="15">
      <c r="A16" s="54"/>
      <c r="B16" s="64" t="s">
        <v>102</v>
      </c>
      <c r="C16" s="64"/>
      <c r="D16" s="64"/>
      <c r="E16" s="54"/>
      <c r="F16" s="55">
        <f>SUM(F7+F10+F12+F13+F15)</f>
        <v>614</v>
      </c>
    </row>
    <row r="17" spans="6:11">
      <c r="F17" s="65"/>
      <c r="K17" s="48" t="s">
        <v>103</v>
      </c>
    </row>
    <row r="18" spans="6:11">
      <c r="F18" s="65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37F7-64BE-442A-8DC5-607C0418F369}">
  <dimension ref="A1:K18"/>
  <sheetViews>
    <sheetView workbookViewId="0">
      <selection activeCell="F10" sqref="F10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57</v>
      </c>
      <c r="B2" s="46"/>
      <c r="C2" s="46"/>
      <c r="D2" s="46"/>
      <c r="E2" s="47"/>
    </row>
    <row r="3" spans="1:6" ht="15">
      <c r="A3" s="46" t="s">
        <v>58</v>
      </c>
      <c r="B3" s="46"/>
      <c r="C3" s="46"/>
      <c r="D3" s="46"/>
      <c r="E3" s="46"/>
    </row>
    <row r="4" spans="1:6" ht="15">
      <c r="A4" s="49" t="s">
        <v>59</v>
      </c>
      <c r="B4" s="49"/>
      <c r="C4" s="49"/>
      <c r="D4" s="49"/>
      <c r="E4" s="49"/>
      <c r="F4" s="47"/>
    </row>
    <row r="5" spans="1:6" ht="15">
      <c r="A5" s="49" t="s">
        <v>104</v>
      </c>
      <c r="B5" s="49"/>
      <c r="C5" s="49"/>
      <c r="D5" s="49"/>
      <c r="E5" s="49"/>
      <c r="F5" s="47"/>
    </row>
    <row r="6" spans="1:6" ht="60">
      <c r="A6" s="50" t="s">
        <v>61</v>
      </c>
      <c r="B6" s="51" t="s">
        <v>62</v>
      </c>
      <c r="C6" s="52" t="s">
        <v>63</v>
      </c>
      <c r="D6" s="53" t="s">
        <v>64</v>
      </c>
      <c r="E6" s="51" t="s">
        <v>65</v>
      </c>
      <c r="F6" s="53" t="s">
        <v>66</v>
      </c>
    </row>
    <row r="7" spans="1:6" ht="15">
      <c r="A7" s="54">
        <v>1</v>
      </c>
      <c r="B7" s="54" t="s">
        <v>67</v>
      </c>
      <c r="C7" s="54"/>
      <c r="D7" s="54"/>
      <c r="E7" s="54"/>
      <c r="F7" s="55">
        <f>SUM(F8:F9)</f>
        <v>698.61</v>
      </c>
    </row>
    <row r="8" spans="1:6">
      <c r="A8" s="54"/>
      <c r="B8" s="54"/>
      <c r="C8" s="54" t="s">
        <v>105</v>
      </c>
      <c r="D8" s="54" t="s">
        <v>106</v>
      </c>
      <c r="E8" s="54" t="s">
        <v>91</v>
      </c>
      <c r="F8" s="56">
        <v>698.61</v>
      </c>
    </row>
    <row r="9" spans="1:6">
      <c r="A9" s="54"/>
      <c r="B9" s="54"/>
      <c r="C9" s="54"/>
      <c r="D9" s="54"/>
      <c r="E9" s="54"/>
      <c r="F9" s="56"/>
    </row>
    <row r="10" spans="1:6" ht="57">
      <c r="A10" s="57"/>
      <c r="B10" s="58" t="s">
        <v>96</v>
      </c>
      <c r="C10" s="58"/>
      <c r="D10" s="58"/>
      <c r="E10" s="59"/>
      <c r="F10" s="60">
        <v>0</v>
      </c>
    </row>
    <row r="11" spans="1:6" ht="28.5">
      <c r="A11" s="57"/>
      <c r="B11" s="58"/>
      <c r="C11" s="58"/>
      <c r="D11" s="58"/>
      <c r="E11" s="61" t="s">
        <v>97</v>
      </c>
      <c r="F11" s="62">
        <v>0</v>
      </c>
    </row>
    <row r="12" spans="1:6" ht="57">
      <c r="A12" s="57"/>
      <c r="B12" s="63" t="s">
        <v>98</v>
      </c>
      <c r="C12" s="63"/>
      <c r="D12" s="63"/>
      <c r="E12" s="54"/>
      <c r="F12" s="62">
        <v>0</v>
      </c>
    </row>
    <row r="13" spans="1:6">
      <c r="A13" s="63"/>
      <c r="B13" s="57" t="s">
        <v>99</v>
      </c>
      <c r="C13" s="57"/>
      <c r="D13" s="57"/>
      <c r="E13" s="54"/>
      <c r="F13" s="62">
        <v>0</v>
      </c>
    </row>
    <row r="14" spans="1:6" ht="28.5">
      <c r="A14" s="63"/>
      <c r="B14" s="57"/>
      <c r="C14" s="57"/>
      <c r="D14" s="57"/>
      <c r="E14" s="61" t="s">
        <v>100</v>
      </c>
      <c r="F14" s="62">
        <v>0</v>
      </c>
    </row>
    <row r="15" spans="1:6">
      <c r="A15" s="54"/>
      <c r="B15" s="54" t="s">
        <v>101</v>
      </c>
      <c r="C15" s="54"/>
      <c r="D15" s="54"/>
      <c r="E15" s="54"/>
      <c r="F15" s="62">
        <v>0</v>
      </c>
    </row>
    <row r="16" spans="1:6" ht="15">
      <c r="A16" s="54"/>
      <c r="B16" s="64" t="s">
        <v>102</v>
      </c>
      <c r="C16" s="64"/>
      <c r="D16" s="64"/>
      <c r="E16" s="54"/>
      <c r="F16" s="55">
        <f>SUM(F7+F10+F12+F13+F15)</f>
        <v>698.61</v>
      </c>
    </row>
    <row r="17" spans="6:11">
      <c r="F17" s="65"/>
      <c r="K17" s="48" t="s">
        <v>103</v>
      </c>
    </row>
    <row r="18" spans="6:11">
      <c r="F18" s="65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7FF8-CAF8-4302-B574-A360B77905BE}">
  <dimension ref="A1:K27"/>
  <sheetViews>
    <sheetView workbookViewId="0">
      <selection activeCell="F19" sqref="F19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57</v>
      </c>
      <c r="B2" s="46"/>
      <c r="C2" s="46"/>
      <c r="D2" s="46"/>
      <c r="E2" s="47"/>
    </row>
    <row r="3" spans="1:6" ht="15">
      <c r="A3" s="46" t="s">
        <v>58</v>
      </c>
      <c r="B3" s="46"/>
      <c r="C3" s="46"/>
      <c r="D3" s="46"/>
      <c r="E3" s="46"/>
    </row>
    <row r="4" spans="1:6" ht="15">
      <c r="A4" s="49" t="s">
        <v>59</v>
      </c>
      <c r="B4" s="49"/>
      <c r="C4" s="49"/>
      <c r="D4" s="49"/>
      <c r="E4" s="49"/>
      <c r="F4" s="47"/>
    </row>
    <row r="5" spans="1:6" ht="15">
      <c r="A5" s="49" t="s">
        <v>60</v>
      </c>
      <c r="B5" s="49"/>
      <c r="C5" s="49"/>
      <c r="D5" s="49"/>
      <c r="E5" s="49"/>
      <c r="F5" s="47"/>
    </row>
    <row r="6" spans="1:6" ht="60">
      <c r="A6" s="50" t="s">
        <v>61</v>
      </c>
      <c r="B6" s="51" t="s">
        <v>62</v>
      </c>
      <c r="C6" s="52" t="s">
        <v>63</v>
      </c>
      <c r="D6" s="53" t="s">
        <v>64</v>
      </c>
      <c r="E6" s="51" t="s">
        <v>65</v>
      </c>
      <c r="F6" s="53" t="s">
        <v>66</v>
      </c>
    </row>
    <row r="7" spans="1:6" ht="15">
      <c r="A7" s="54">
        <v>1</v>
      </c>
      <c r="B7" s="54" t="s">
        <v>67</v>
      </c>
      <c r="C7" s="54"/>
      <c r="D7" s="54"/>
      <c r="E7" s="54"/>
      <c r="F7" s="55">
        <f>SUM(F8:F18)</f>
        <v>17429.170000000002</v>
      </c>
    </row>
    <row r="8" spans="1:6">
      <c r="A8" s="54"/>
      <c r="B8" s="54"/>
      <c r="C8" s="54" t="s">
        <v>68</v>
      </c>
      <c r="D8" s="54" t="s">
        <v>69</v>
      </c>
      <c r="E8" s="54" t="s">
        <v>70</v>
      </c>
      <c r="F8" s="56">
        <v>99.96</v>
      </c>
    </row>
    <row r="9" spans="1:6">
      <c r="A9" s="54"/>
      <c r="B9" s="54"/>
      <c r="C9" s="54" t="s">
        <v>71</v>
      </c>
      <c r="D9" s="54" t="s">
        <v>72</v>
      </c>
      <c r="E9" s="54" t="s">
        <v>70</v>
      </c>
      <c r="F9" s="56">
        <v>4566.92</v>
      </c>
    </row>
    <row r="10" spans="1:6">
      <c r="A10" s="54"/>
      <c r="B10" s="54"/>
      <c r="C10" s="54" t="s">
        <v>73</v>
      </c>
      <c r="D10" s="54" t="s">
        <v>74</v>
      </c>
      <c r="E10" s="54" t="s">
        <v>70</v>
      </c>
      <c r="F10" s="56">
        <v>100</v>
      </c>
    </row>
    <row r="11" spans="1:6">
      <c r="A11" s="54"/>
      <c r="B11" s="54"/>
      <c r="C11" s="54" t="s">
        <v>75</v>
      </c>
      <c r="D11" s="54" t="s">
        <v>76</v>
      </c>
      <c r="E11" s="54" t="s">
        <v>70</v>
      </c>
      <c r="F11" s="56">
        <v>3778.25</v>
      </c>
    </row>
    <row r="12" spans="1:6">
      <c r="A12" s="54"/>
      <c r="B12" s="54"/>
      <c r="C12" s="54" t="s">
        <v>77</v>
      </c>
      <c r="D12" s="54" t="s">
        <v>78</v>
      </c>
      <c r="E12" s="54" t="s">
        <v>79</v>
      </c>
      <c r="F12" s="56">
        <v>11.6</v>
      </c>
    </row>
    <row r="13" spans="1:6">
      <c r="A13" s="54"/>
      <c r="B13" s="54"/>
      <c r="C13" s="54" t="s">
        <v>80</v>
      </c>
      <c r="D13" s="54" t="s">
        <v>81</v>
      </c>
      <c r="E13" s="54" t="s">
        <v>82</v>
      </c>
      <c r="F13" s="56">
        <v>621.52</v>
      </c>
    </row>
    <row r="14" spans="1:6">
      <c r="A14" s="54"/>
      <c r="B14" s="54"/>
      <c r="C14" s="54" t="s">
        <v>83</v>
      </c>
      <c r="D14" s="54" t="s">
        <v>84</v>
      </c>
      <c r="E14" s="54" t="s">
        <v>85</v>
      </c>
      <c r="F14" s="56">
        <v>4561.49</v>
      </c>
    </row>
    <row r="15" spans="1:6">
      <c r="A15" s="54"/>
      <c r="B15" s="54"/>
      <c r="C15" s="54" t="s">
        <v>86</v>
      </c>
      <c r="D15" s="54" t="s">
        <v>87</v>
      </c>
      <c r="E15" s="54" t="s">
        <v>88</v>
      </c>
      <c r="F15" s="56">
        <v>1912.02</v>
      </c>
    </row>
    <row r="16" spans="1:6">
      <c r="A16" s="54"/>
      <c r="B16" s="54"/>
      <c r="C16" s="54" t="s">
        <v>89</v>
      </c>
      <c r="D16" s="54" t="s">
        <v>90</v>
      </c>
      <c r="E16" s="54" t="s">
        <v>91</v>
      </c>
      <c r="F16" s="56">
        <v>420.04</v>
      </c>
    </row>
    <row r="17" spans="1:11">
      <c r="A17" s="54"/>
      <c r="B17" s="54"/>
      <c r="C17" s="54" t="s">
        <v>92</v>
      </c>
      <c r="D17" s="54" t="s">
        <v>93</v>
      </c>
      <c r="E17" s="54" t="s">
        <v>94</v>
      </c>
      <c r="F17" s="56">
        <v>301.60000000000002</v>
      </c>
    </row>
    <row r="18" spans="1:11">
      <c r="A18" s="54"/>
      <c r="B18" s="54"/>
      <c r="C18" s="54" t="s">
        <v>95</v>
      </c>
      <c r="D18" s="54" t="s">
        <v>93</v>
      </c>
      <c r="E18" s="54" t="s">
        <v>94</v>
      </c>
      <c r="F18" s="56">
        <v>1055.77</v>
      </c>
    </row>
    <row r="19" spans="1:11" ht="57">
      <c r="A19" s="57"/>
      <c r="B19" s="58" t="s">
        <v>96</v>
      </c>
      <c r="C19" s="58"/>
      <c r="D19" s="58"/>
      <c r="E19" s="59"/>
      <c r="F19" s="60">
        <v>0</v>
      </c>
    </row>
    <row r="20" spans="1:11" ht="28.5">
      <c r="A20" s="57"/>
      <c r="B20" s="58"/>
      <c r="C20" s="58"/>
      <c r="D20" s="58"/>
      <c r="E20" s="61" t="s">
        <v>97</v>
      </c>
      <c r="F20" s="62">
        <v>0</v>
      </c>
    </row>
    <row r="21" spans="1:11" ht="57">
      <c r="A21" s="57"/>
      <c r="B21" s="63" t="s">
        <v>98</v>
      </c>
      <c r="C21" s="63"/>
      <c r="D21" s="63"/>
      <c r="E21" s="54"/>
      <c r="F21" s="62">
        <v>0</v>
      </c>
    </row>
    <row r="22" spans="1:11">
      <c r="A22" s="63"/>
      <c r="B22" s="57" t="s">
        <v>99</v>
      </c>
      <c r="C22" s="57"/>
      <c r="D22" s="57"/>
      <c r="E22" s="54"/>
      <c r="F22" s="62">
        <v>0</v>
      </c>
    </row>
    <row r="23" spans="1:11" ht="28.5">
      <c r="A23" s="63"/>
      <c r="B23" s="57"/>
      <c r="C23" s="57"/>
      <c r="D23" s="57"/>
      <c r="E23" s="61" t="s">
        <v>100</v>
      </c>
      <c r="F23" s="62">
        <v>0</v>
      </c>
    </row>
    <row r="24" spans="1:11">
      <c r="A24" s="54"/>
      <c r="B24" s="54" t="s">
        <v>101</v>
      </c>
      <c r="C24" s="54"/>
      <c r="D24" s="54"/>
      <c r="E24" s="54"/>
      <c r="F24" s="62">
        <v>0</v>
      </c>
    </row>
    <row r="25" spans="1:11" ht="15">
      <c r="A25" s="54"/>
      <c r="B25" s="64" t="s">
        <v>102</v>
      </c>
      <c r="C25" s="64"/>
      <c r="D25" s="64"/>
      <c r="E25" s="54"/>
      <c r="F25" s="55">
        <f>SUM(F7+F19+F21+F22+F24)</f>
        <v>17429.170000000002</v>
      </c>
    </row>
    <row r="26" spans="1:11">
      <c r="F26" s="65"/>
      <c r="K26" s="48" t="s">
        <v>103</v>
      </c>
    </row>
    <row r="27" spans="1:11">
      <c r="F27" s="65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65"/>
  <sheetViews>
    <sheetView topLeftCell="C1" workbookViewId="0">
      <selection activeCell="F67" sqref="F6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/>
      <c r="H2" s="42"/>
    </row>
    <row r="3" spans="3:8">
      <c r="C3" s="1" t="s">
        <v>48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44299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118520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118520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5948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8083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5948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12645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12645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22774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22774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47</v>
      </c>
      <c r="D45" t="s">
        <v>5</v>
      </c>
      <c r="E45" s="8"/>
      <c r="F45" s="13">
        <v>5068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5068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56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53</v>
      </c>
      <c r="D50" s="8"/>
      <c r="E50" s="8"/>
      <c r="F50" s="13"/>
      <c r="G50" s="32" t="s">
        <v>21</v>
      </c>
    </row>
    <row r="51" spans="3:7" ht="13.5" thickBot="1">
      <c r="C51" s="7" t="s">
        <v>51</v>
      </c>
      <c r="D51" s="14"/>
      <c r="E51" s="14"/>
      <c r="F51" s="16">
        <v>0</v>
      </c>
      <c r="G51" s="38"/>
    </row>
    <row r="52" spans="3:7">
      <c r="C52" s="37" t="s">
        <v>52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3085</v>
      </c>
      <c r="G63" s="22"/>
    </row>
    <row r="64" spans="3:7">
      <c r="C64" s="26" t="s">
        <v>49</v>
      </c>
      <c r="D64" s="8" t="s">
        <v>5</v>
      </c>
      <c r="E64" s="8"/>
      <c r="F64" s="20"/>
      <c r="G64" s="6"/>
    </row>
    <row r="65" spans="3:7" ht="13.5" thickBot="1">
      <c r="C65" s="7" t="s">
        <v>50</v>
      </c>
      <c r="D65" s="14"/>
      <c r="E65" s="14"/>
      <c r="F65" s="16">
        <f>SUM(F63:F64)</f>
        <v>3085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14.04</vt:lpstr>
      <vt:lpstr>16.04</vt:lpstr>
      <vt:lpstr>21.04</vt:lpstr>
      <vt:lpstr>13.04</vt:lpstr>
      <vt:lpstr>'13.04'!Print_Area</vt:lpstr>
      <vt:lpstr>'14.04'!Print_Area</vt:lpstr>
      <vt:lpstr>'16.04'!Print_Area</vt:lpstr>
      <vt:lpstr>'21.04'!Print_Area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2020-01-28T10:16:21Z</cp:lastPrinted>
  <dcterms:created xsi:type="dcterms:W3CDTF">2016-01-19T13:06:09Z</dcterms:created>
  <dcterms:modified xsi:type="dcterms:W3CDTF">2021-11-03T08:09:23Z</dcterms:modified>
</cp:coreProperties>
</file>