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1\POSTATE PE SITE 2021\05\"/>
    </mc:Choice>
  </mc:AlternateContent>
  <xr:revisionPtr revIDLastSave="0" documentId="8_{5B793D72-9F4D-424E-AFA8-99B49660630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27.05" sheetId="9" r:id="rId1"/>
    <sheet name="25.05" sheetId="8" r:id="rId2"/>
    <sheet name="21.05" sheetId="7" r:id="rId3"/>
    <sheet name="20.05" sheetId="6" r:id="rId4"/>
    <sheet name="18.05" sheetId="5" r:id="rId5"/>
    <sheet name="19.05" sheetId="4" r:id="rId6"/>
    <sheet name="13.1.05" sheetId="3" r:id="rId7"/>
    <sheet name="06.05" sheetId="2" r:id="rId8"/>
    <sheet name="13.05" sheetId="1" r:id="rId9"/>
  </sheets>
  <definedNames>
    <definedName name="_xlnm.Print_Area" localSheetId="7">'06.05'!$A$1:$F$29</definedName>
    <definedName name="_xlnm.Print_Area" localSheetId="8">'13.05'!$C$1:$G$51</definedName>
    <definedName name="_xlnm.Print_Area" localSheetId="6">'13.1.05'!$A$1:$F$29</definedName>
    <definedName name="_xlnm.Print_Area" localSheetId="4">'18.05'!$A$1:$F$29</definedName>
    <definedName name="_xlnm.Print_Area" localSheetId="5">'19.05'!$A$1:$F$29</definedName>
    <definedName name="_xlnm.Print_Area" localSheetId="3">'20.05'!$A$1:$F$29</definedName>
    <definedName name="_xlnm.Print_Area" localSheetId="2">'21.05'!$A$1:$F$29</definedName>
    <definedName name="_xlnm.Print_Area" localSheetId="1">'25.05'!$A$1:$F$29</definedName>
    <definedName name="_xlnm.Print_Area" localSheetId="0">'27.05'!$A$1:$F$29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29" i="9" s="1"/>
  <c r="F9" i="8" l="1"/>
  <c r="F29" i="8" s="1"/>
  <c r="F9" i="7" l="1"/>
  <c r="F29" i="7" s="1"/>
  <c r="F9" i="6" l="1"/>
  <c r="F29" i="6" s="1"/>
  <c r="F9" i="5" l="1"/>
  <c r="F29" i="5" s="1"/>
  <c r="F9" i="4" l="1"/>
  <c r="F29" i="4" s="1"/>
  <c r="F9" i="3" l="1"/>
  <c r="F29" i="3" s="1"/>
  <c r="F9" i="2" l="1"/>
  <c r="F29" i="2" s="1"/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<sst xmlns="http://schemas.openxmlformats.org/spreadsheetml/2006/main" count="253" uniqueCount="90">
  <si>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</si>
  <si>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</si>
  <si>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</si>
  <si>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</si>
  <si>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</si>
  <si>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</si>
  <si>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</si>
  <si>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</si>
  <si>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</si>
  <si>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</si>
  <si>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</si>
  <si>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</si>
  <si>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</si>
  <si>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</si>
  <si>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</si>
  <si>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</si>
  <si>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</si>
  <si>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</si>
  <si>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</si>
  <si>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</si>
  <si>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</si>
  <si>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</si>
  <si>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</si>
  <si>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</si>
  <si>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</si>
  <si>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</si>
  <si>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</si>
  <si>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</si>
  <si>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</si>
  <si>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</si>
  <si>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</si>
  <si>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</si>
  <si>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</si>
  <si>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</si>
  <si>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</si>
  <si>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</si>
  <si>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</si>
  <si>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</si>
  <si>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</si>
  <si>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13.05.2021</t>
  </si>
  <si>
    <t xml:space="preserve">INSTITUŢIA PREFECTULUI JUDEŢUL BRĂILA </t>
  </si>
  <si>
    <t>CAP. 51.01 AUTORITATI PUBLICE SI ACTIUNI EXTERNE</t>
  </si>
  <si>
    <t>SITUAŢIA</t>
  </si>
  <si>
    <t>plăţilor efectuate în data de 06.05.2021</t>
  </si>
  <si>
    <t>lei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</si>
  <si>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</si>
  <si>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</si>
  <si>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</si>
  <si>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</si>
  <si>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</si>
  <si>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</si>
  <si>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</si>
  <si>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SC DOUBLE P MEDIA SRL</t>
  </si>
  <si>
    <t>abonament ,,Obiectiv Vocea Brailei"</t>
  </si>
  <si>
    <t>TRANSFERURI ÎNTRE UNITĂŢI ALE ADMINISTRAŢIEI PUBLICE, total, din care: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</si>
  <si>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</si>
  <si>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</si>
  <si>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</si>
  <si>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</si>
  <si>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DESPAGUBIRI CIVILE</t>
  </si>
  <si>
    <t>TOTAL BUGET DE STAT</t>
  </si>
  <si>
    <t>plăţilor efectuate în data de 13.05.2021</t>
  </si>
  <si>
    <t xml:space="preserve">SC GENERALI ASIGURARI </t>
  </si>
  <si>
    <t>asigurare autoturisme</t>
  </si>
  <si>
    <t>plăţilor efectuate în data de 19.05.2021</t>
  </si>
  <si>
    <t>SC RER ECOLOGIC SRL</t>
  </si>
  <si>
    <t>servicii curatenie interioara</t>
  </si>
  <si>
    <t>SC ORANGE ROMANIA SA</t>
  </si>
  <si>
    <t>abonamente telefonice</t>
  </si>
  <si>
    <t>CONSILIUL JUDETEAN BRAILA</t>
  </si>
  <si>
    <t>utilitati sediu administrativ</t>
  </si>
  <si>
    <t>SUP SEROPLANT BRAILA</t>
  </si>
  <si>
    <t>coroana flori</t>
  </si>
  <si>
    <t>SC AGRESSIONE SRL</t>
  </si>
  <si>
    <t>hartie</t>
  </si>
  <si>
    <t>SC AER CLIMA SRL</t>
  </si>
  <si>
    <t>mentenanta aparate aer conditionat</t>
  </si>
  <si>
    <t>plăţilor efectuate în data de 18.05.2021</t>
  </si>
  <si>
    <t>INSTITUTIA PREFECTULUI -BRAILA</t>
  </si>
  <si>
    <t>cheltuieli protocol</t>
  </si>
  <si>
    <t>plăţilor efectuate în data de 20.05.2021</t>
  </si>
  <si>
    <t xml:space="preserve">SC TELEKOM ROMANIA </t>
  </si>
  <si>
    <t>plăţilor efectuate în data de 21.05.2021</t>
  </si>
  <si>
    <t>SC PANCRONEX SA</t>
  </si>
  <si>
    <t>servicii intretinere periferice informatice</t>
  </si>
  <si>
    <t>plăţilor efectuate în data de 25.05.2021</t>
  </si>
  <si>
    <t>SC COMP. DE INFORMATICA NEAMT</t>
  </si>
  <si>
    <t>abonament LEX EXPERT</t>
  </si>
  <si>
    <t>plăţilor efectuate în data de 27.05.2021</t>
  </si>
  <si>
    <t>consumabile inprimante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</si>
</sst>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  <charset val="238"/>
    </font>
    <font>
      <sz val="11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  <xf numFmtId="0" fontId="32" fillId="0" borderId="0"/>
  </cellStyleXfs>
  <cellXfs count="68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33" fillId="0" borderId="0" xfId="82" applyFont="1"/>
    <xf numFmtId="0" fontId="34" fillId="0" borderId="0" xfId="82" applyFont="1" applyAlignment="1" applyProtection="1">
      <alignment horizontal="center"/>
      <protection locked="0"/>
    </xf>
    <xf numFmtId="0" fontId="35" fillId="0" borderId="0" xfId="82" applyFont="1"/>
    <xf numFmtId="0" fontId="7" fillId="0" borderId="0" xfId="82" applyFont="1"/>
    <xf numFmtId="0" fontId="34" fillId="0" borderId="0" xfId="82" applyFont="1" applyAlignment="1">
      <alignment horizontal="center"/>
    </xf>
    <xf numFmtId="0" fontId="36" fillId="0" borderId="0" xfId="82" applyFont="1"/>
    <xf numFmtId="0" fontId="33" fillId="0" borderId="0" xfId="82" applyFont="1" applyAlignment="1">
      <alignment horizontal="center"/>
    </xf>
    <xf numFmtId="0" fontId="7" fillId="0" borderId="0" xfId="82" applyFont="1" applyAlignment="1">
      <alignment horizontal="center"/>
    </xf>
    <xf numFmtId="0" fontId="7" fillId="0" borderId="0" xfId="82" applyFont="1" applyAlignment="1">
      <alignment horizontal="right"/>
    </xf>
    <xf numFmtId="2" fontId="37" fillId="0" borderId="20" xfId="82" applyNumberFormat="1" applyFont="1" applyBorder="1" applyAlignment="1">
      <alignment horizontal="center" vertical="center" wrapText="1"/>
    </xf>
    <xf numFmtId="0" fontId="37" fillId="0" borderId="20" xfId="82" applyFont="1" applyBorder="1" applyAlignment="1">
      <alignment horizontal="center" vertical="center"/>
    </xf>
    <xf numFmtId="0" fontId="37" fillId="0" borderId="20" xfId="82" applyFont="1" applyBorder="1" applyAlignment="1">
      <alignment horizontal="center" vertical="top" wrapText="1"/>
    </xf>
    <xf numFmtId="0" fontId="37" fillId="0" borderId="20" xfId="82" applyFont="1" applyBorder="1" applyAlignment="1">
      <alignment horizontal="center" vertical="center" wrapText="1"/>
    </xf>
    <xf numFmtId="0" fontId="7" fillId="0" borderId="20" xfId="82" applyFont="1" applyBorder="1"/>
    <xf numFmtId="4" fontId="37" fillId="0" borderId="20" xfId="82" applyNumberFormat="1" applyFont="1" applyBorder="1"/>
    <xf numFmtId="4" fontId="35" fillId="0" borderId="20" xfId="82" applyNumberFormat="1" applyFont="1" applyBorder="1" applyAlignment="1">
      <alignment horizontal="right"/>
    </xf>
    <xf numFmtId="4" fontId="7" fillId="0" borderId="20" xfId="82" applyNumberFormat="1" applyFont="1" applyBorder="1"/>
    <xf numFmtId="0" fontId="7" fillId="0" borderId="20" xfId="82" applyFont="1" applyBorder="1" applyAlignment="1">
      <alignment vertical="center"/>
    </xf>
    <xf numFmtId="0" fontId="7" fillId="0" borderId="20" xfId="82" applyFont="1" applyBorder="1" applyAlignment="1">
      <alignment vertical="top" wrapText="1"/>
    </xf>
    <xf numFmtId="0" fontId="38" fillId="0" borderId="20" xfId="82" applyFont="1" applyBorder="1"/>
    <xf numFmtId="3" fontId="7" fillId="0" borderId="20" xfId="82" applyNumberFormat="1" applyFont="1" applyBorder="1"/>
    <xf numFmtId="0" fontId="7" fillId="0" borderId="20" xfId="82" applyFont="1" applyBorder="1" applyAlignment="1">
      <alignment vertical="center" wrapText="1"/>
    </xf>
    <xf numFmtId="3" fontId="38" fillId="0" borderId="20" xfId="82" applyNumberFormat="1" applyFont="1" applyBorder="1"/>
    <xf numFmtId="0" fontId="38" fillId="0" borderId="20" xfId="82" applyFont="1" applyBorder="1" applyAlignment="1">
      <alignment wrapText="1"/>
    </xf>
    <xf numFmtId="0" fontId="37" fillId="0" borderId="20" xfId="82" applyFont="1" applyBorder="1"/>
    <xf numFmtId="3" fontId="7" fillId="0" borderId="0" xfId="82" applyNumberFormat="1" applyFont="1"/>
  </cellXfs>
  <cellStyles count="83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82" xr:uid="{1D24952C-74F1-4430-AAD7-6F357FC60754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455F-CCCD-4F52-9F82-A856EA6EACD6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88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321.3</v>
      </c>
    </row>
    <row r="10" spans="1:6">
      <c r="A10" s="55"/>
      <c r="B10" s="55"/>
      <c r="C10" s="55">
        <v>699</v>
      </c>
      <c r="D10" s="55" t="s">
        <v>83</v>
      </c>
      <c r="E10" s="55" t="s">
        <v>89</v>
      </c>
      <c r="F10" s="57">
        <v>321.3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321.3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BE74-FDBD-408B-BEA8-61EADFCF0C9F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85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166.6</v>
      </c>
    </row>
    <row r="10" spans="1:6">
      <c r="A10" s="55"/>
      <c r="B10" s="55"/>
      <c r="C10" s="55">
        <v>692</v>
      </c>
      <c r="D10" s="55" t="s">
        <v>86</v>
      </c>
      <c r="E10" s="55" t="s">
        <v>87</v>
      </c>
      <c r="F10" s="57">
        <v>166.6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166.6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2FA9-3521-4DE2-AA07-653CE222C49E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82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95.2</v>
      </c>
    </row>
    <row r="10" spans="1:6">
      <c r="A10" s="55"/>
      <c r="B10" s="55"/>
      <c r="C10" s="55">
        <v>685</v>
      </c>
      <c r="D10" s="55" t="s">
        <v>83</v>
      </c>
      <c r="E10" s="55" t="s">
        <v>84</v>
      </c>
      <c r="F10" s="57">
        <v>95.2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95.2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9193-E913-4622-9B8B-1ABF33BB2FD2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80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58.39</v>
      </c>
    </row>
    <row r="10" spans="1:6">
      <c r="A10" s="55"/>
      <c r="B10" s="55"/>
      <c r="C10" s="55">
        <v>680</v>
      </c>
      <c r="D10" s="55" t="s">
        <v>81</v>
      </c>
      <c r="E10" s="55" t="s">
        <v>68</v>
      </c>
      <c r="F10" s="57">
        <v>52.63</v>
      </c>
    </row>
    <row r="11" spans="1:6">
      <c r="A11" s="55"/>
      <c r="B11" s="55"/>
      <c r="C11" s="55">
        <v>681</v>
      </c>
      <c r="D11" s="55" t="s">
        <v>81</v>
      </c>
      <c r="E11" s="55" t="s">
        <v>68</v>
      </c>
      <c r="F11" s="58">
        <v>5.76</v>
      </c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58.39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8077-AA27-45E4-B38A-6CFCFA44EA2E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77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204.44</v>
      </c>
    </row>
    <row r="10" spans="1:6">
      <c r="A10" s="55"/>
      <c r="B10" s="55"/>
      <c r="C10" s="55">
        <v>8</v>
      </c>
      <c r="D10" s="55" t="s">
        <v>78</v>
      </c>
      <c r="E10" s="55" t="s">
        <v>79</v>
      </c>
      <c r="F10" s="57">
        <v>204.44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204.44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7A96-BB54-4597-AED3-A76D0B88CA45}">
  <dimension ref="A1:F30"/>
  <sheetViews>
    <sheetView workbookViewId="0">
      <selection activeCell="E1" sqref="E1"/>
    </sheetView>
  </sheetViews>
  <sheetFormatPr defaultRowHeight="14.25"/>
  <cols>
    <col min="1" max="1" width="4.7109375" style="45" customWidth="1"/>
    <col min="2" max="2" width="34.28515625" style="45" customWidth="1"/>
    <col min="3" max="3" width="1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64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24184.62</v>
      </c>
    </row>
    <row r="10" spans="1:6">
      <c r="A10" s="55"/>
      <c r="B10" s="55"/>
      <c r="C10" s="55">
        <v>670</v>
      </c>
      <c r="D10" s="55" t="s">
        <v>65</v>
      </c>
      <c r="E10" s="55" t="s">
        <v>66</v>
      </c>
      <c r="F10" s="57">
        <v>5788.22</v>
      </c>
    </row>
    <row r="11" spans="1:6">
      <c r="A11" s="55"/>
      <c r="B11" s="55"/>
      <c r="C11" s="55">
        <v>671</v>
      </c>
      <c r="D11" s="55" t="s">
        <v>67</v>
      </c>
      <c r="E11" s="55" t="s">
        <v>68</v>
      </c>
      <c r="F11" s="58">
        <v>164.1</v>
      </c>
    </row>
    <row r="12" spans="1:6">
      <c r="A12" s="55"/>
      <c r="B12" s="55"/>
      <c r="C12" s="55">
        <v>672</v>
      </c>
      <c r="D12" s="55" t="s">
        <v>67</v>
      </c>
      <c r="E12" s="55" t="s">
        <v>68</v>
      </c>
      <c r="F12" s="58">
        <v>102.55</v>
      </c>
    </row>
    <row r="13" spans="1:6">
      <c r="A13" s="55"/>
      <c r="B13" s="55"/>
      <c r="C13" s="55">
        <v>673</v>
      </c>
      <c r="D13" s="55" t="s">
        <v>69</v>
      </c>
      <c r="E13" s="55" t="s">
        <v>70</v>
      </c>
      <c r="F13" s="58">
        <v>13155.33</v>
      </c>
    </row>
    <row r="14" spans="1:6">
      <c r="A14" s="55"/>
      <c r="B14" s="55"/>
      <c r="C14" s="55">
        <v>674</v>
      </c>
      <c r="D14" s="55" t="s">
        <v>69</v>
      </c>
      <c r="E14" s="55" t="s">
        <v>70</v>
      </c>
      <c r="F14" s="58">
        <v>1264.26</v>
      </c>
    </row>
    <row r="15" spans="1:6">
      <c r="A15" s="55"/>
      <c r="B15" s="55"/>
      <c r="C15" s="55">
        <v>675</v>
      </c>
      <c r="D15" s="55" t="s">
        <v>69</v>
      </c>
      <c r="E15" s="55" t="s">
        <v>70</v>
      </c>
      <c r="F15" s="58">
        <v>125.13</v>
      </c>
    </row>
    <row r="16" spans="1:6">
      <c r="A16" s="55"/>
      <c r="B16" s="55"/>
      <c r="C16" s="55">
        <v>676</v>
      </c>
      <c r="D16" s="55" t="s">
        <v>71</v>
      </c>
      <c r="E16" s="55" t="s">
        <v>72</v>
      </c>
      <c r="F16" s="58">
        <v>200</v>
      </c>
    </row>
    <row r="17" spans="1:6">
      <c r="A17" s="55"/>
      <c r="B17" s="55"/>
      <c r="C17" s="55">
        <v>677</v>
      </c>
      <c r="D17" s="55" t="s">
        <v>73</v>
      </c>
      <c r="E17" s="55" t="s">
        <v>74</v>
      </c>
      <c r="F17" s="58">
        <v>1016.93</v>
      </c>
    </row>
    <row r="18" spans="1:6">
      <c r="A18" s="55"/>
      <c r="B18" s="55"/>
      <c r="C18" s="55">
        <v>678</v>
      </c>
      <c r="D18" s="55" t="s">
        <v>75</v>
      </c>
      <c r="E18" s="55" t="s">
        <v>76</v>
      </c>
      <c r="F18" s="58">
        <v>2368.1</v>
      </c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24184.62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0F9C0-8EA1-448D-AE38-6F41D5A3970E}">
  <dimension ref="A1:F30"/>
  <sheetViews>
    <sheetView workbookViewId="0">
      <selection activeCell="E1" sqref="E1"/>
    </sheetView>
  </sheetViews>
  <sheetFormatPr defaultRowHeight="14.25"/>
  <cols>
    <col min="1" max="1" width="4.7109375" style="45" customWidth="1"/>
    <col min="2" max="2" width="34.28515625" style="45" customWidth="1"/>
    <col min="3" max="3" width="15.4257812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61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667</v>
      </c>
    </row>
    <row r="10" spans="1:6">
      <c r="A10" s="55"/>
      <c r="B10" s="55"/>
      <c r="C10" s="55">
        <v>570</v>
      </c>
      <c r="D10" s="55" t="s">
        <v>62</v>
      </c>
      <c r="E10" s="55" t="s">
        <v>63</v>
      </c>
      <c r="F10" s="57">
        <v>667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667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21A2-43C8-476E-9368-A2A39725B6FB}">
  <dimension ref="A1:F30"/>
  <sheetViews>
    <sheetView workbookViewId="0">
      <selection activeCell="E2" sqref="E2"/>
    </sheetView>
  </sheetViews>
  <sheetFormatPr defaultRowHeight="14.25"/>
  <cols>
    <col min="1" max="1" width="4.7109375" style="45" customWidth="1"/>
    <col min="2" max="2" width="34.28515625" style="45" customWidth="1"/>
    <col min="3" max="3" width="15.42578125" style="45" customWidth="1"/>
    <col min="4" max="4" width="34.5703125" style="45" customWidth="1"/>
    <col min="5" max="5" width="41.140625" style="45" customWidth="1"/>
    <col min="6" max="6" width="11.7109375" style="45" customWidth="1"/>
    <col min="7" max="16384" width="9.140625" style="45"/>
  </cols>
  <sheetData>
    <row r="1" spans="1:6" ht="15">
      <c r="A1" s="42" t="s">
        <v>15</v>
      </c>
      <c r="B1" s="42"/>
      <c r="C1" s="42"/>
      <c r="D1" s="42"/>
      <c r="E1" s="43"/>
      <c r="F1" s="44"/>
    </row>
    <row r="2" spans="1:6" ht="15">
      <c r="A2" s="42" t="s">
        <v>40</v>
      </c>
      <c r="B2" s="42"/>
      <c r="C2" s="42"/>
      <c r="D2" s="42"/>
      <c r="E2" s="46"/>
      <c r="F2" s="44"/>
    </row>
    <row r="3" spans="1:6" ht="15">
      <c r="A3" s="42" t="s">
        <v>41</v>
      </c>
      <c r="B3" s="42"/>
      <c r="C3" s="42"/>
      <c r="D3" s="42"/>
      <c r="E3" s="47"/>
      <c r="F3" s="44"/>
    </row>
    <row r="4" spans="1:6" ht="15">
      <c r="A4" s="42"/>
      <c r="B4" s="42"/>
      <c r="C4" s="42"/>
      <c r="D4" s="42"/>
      <c r="E4" s="42"/>
      <c r="F4" s="44"/>
    </row>
    <row r="5" spans="1:6" ht="15">
      <c r="A5" s="48" t="s">
        <v>42</v>
      </c>
      <c r="B5" s="48"/>
      <c r="C5" s="48"/>
      <c r="D5" s="48"/>
      <c r="E5" s="48"/>
      <c r="F5" s="49"/>
    </row>
    <row r="6" spans="1:6" ht="15">
      <c r="A6" s="48" t="s">
        <v>43</v>
      </c>
      <c r="B6" s="48"/>
      <c r="C6" s="48"/>
      <c r="D6" s="48"/>
      <c r="E6" s="48"/>
      <c r="F6" s="49"/>
    </row>
    <row r="7" spans="1:6">
      <c r="F7" s="50" t="s">
        <v>44</v>
      </c>
    </row>
    <row r="8" spans="1:6" ht="60">
      <c r="A8" s="51" t="s">
        <v>45</v>
      </c>
      <c r="B8" s="52" t="s">
        <v>46</v>
      </c>
      <c r="C8" s="53" t="s">
        <v>47</v>
      </c>
      <c r="D8" s="54" t="s">
        <v>48</v>
      </c>
      <c r="E8" s="52" t="s">
        <v>49</v>
      </c>
      <c r="F8" s="54" t="s">
        <v>50</v>
      </c>
    </row>
    <row r="9" spans="1:6" ht="15">
      <c r="A9" s="55">
        <v>1</v>
      </c>
      <c r="B9" s="55" t="s">
        <v>51</v>
      </c>
      <c r="C9" s="55"/>
      <c r="D9" s="55"/>
      <c r="E9" s="55"/>
      <c r="F9" s="56">
        <f>SUM(F10:F22)</f>
        <v>240</v>
      </c>
    </row>
    <row r="10" spans="1:6">
      <c r="A10" s="55"/>
      <c r="B10" s="55"/>
      <c r="C10" s="55">
        <v>563</v>
      </c>
      <c r="D10" s="55" t="s">
        <v>52</v>
      </c>
      <c r="E10" s="55" t="s">
        <v>53</v>
      </c>
      <c r="F10" s="57">
        <v>240</v>
      </c>
    </row>
    <row r="11" spans="1:6">
      <c r="A11" s="55"/>
      <c r="B11" s="55"/>
      <c r="C11" s="55"/>
      <c r="D11" s="55"/>
      <c r="E11" s="55"/>
      <c r="F11" s="58"/>
    </row>
    <row r="12" spans="1:6">
      <c r="A12" s="55"/>
      <c r="B12" s="55"/>
      <c r="C12" s="55"/>
      <c r="D12" s="55"/>
      <c r="E12" s="55"/>
      <c r="F12" s="58"/>
    </row>
    <row r="13" spans="1:6">
      <c r="A13" s="55"/>
      <c r="B13" s="55"/>
      <c r="C13" s="55"/>
      <c r="D13" s="55"/>
      <c r="E13" s="55"/>
      <c r="F13" s="58"/>
    </row>
    <row r="14" spans="1:6">
      <c r="A14" s="55"/>
      <c r="B14" s="55"/>
      <c r="C14" s="55"/>
      <c r="D14" s="55"/>
      <c r="E14" s="55"/>
      <c r="F14" s="58"/>
    </row>
    <row r="15" spans="1:6">
      <c r="A15" s="55"/>
      <c r="B15" s="55"/>
      <c r="C15" s="55"/>
      <c r="D15" s="55"/>
      <c r="E15" s="55"/>
      <c r="F15" s="58"/>
    </row>
    <row r="16" spans="1:6">
      <c r="A16" s="55"/>
      <c r="B16" s="55"/>
      <c r="C16" s="55"/>
      <c r="D16" s="55"/>
      <c r="E16" s="55"/>
      <c r="F16" s="58"/>
    </row>
    <row r="17" spans="1:6">
      <c r="A17" s="55"/>
      <c r="B17" s="55"/>
      <c r="C17" s="55"/>
      <c r="D17" s="55"/>
      <c r="E17" s="55"/>
      <c r="F17" s="58"/>
    </row>
    <row r="18" spans="1:6">
      <c r="A18" s="55"/>
      <c r="B18" s="55"/>
      <c r="C18" s="55"/>
      <c r="D18" s="55"/>
      <c r="E18" s="55"/>
      <c r="F18" s="58"/>
    </row>
    <row r="19" spans="1:6">
      <c r="A19" s="55"/>
      <c r="B19" s="55"/>
      <c r="C19" s="55"/>
      <c r="D19" s="55"/>
      <c r="E19" s="55"/>
      <c r="F19" s="58"/>
    </row>
    <row r="20" spans="1:6">
      <c r="A20" s="55"/>
      <c r="B20" s="55"/>
      <c r="C20" s="55"/>
      <c r="D20" s="55"/>
      <c r="E20" s="55"/>
      <c r="F20" s="58"/>
    </row>
    <row r="21" spans="1:6">
      <c r="A21" s="55"/>
      <c r="B21" s="55"/>
      <c r="C21" s="55"/>
      <c r="D21" s="55"/>
      <c r="E21" s="55"/>
      <c r="F21" s="58"/>
    </row>
    <row r="22" spans="1:6">
      <c r="A22" s="55"/>
      <c r="B22" s="55"/>
      <c r="C22" s="55"/>
      <c r="D22" s="55"/>
      <c r="E22" s="55"/>
      <c r="F22" s="58"/>
    </row>
    <row r="23" spans="1:6" ht="42.75">
      <c r="A23" s="59"/>
      <c r="B23" s="60" t="s">
        <v>54</v>
      </c>
      <c r="C23" s="60"/>
      <c r="D23" s="60"/>
      <c r="E23" s="61"/>
      <c r="F23" s="62">
        <v>0</v>
      </c>
    </row>
    <row r="24" spans="1:6" ht="57">
      <c r="A24" s="59"/>
      <c r="B24" s="63" t="s">
        <v>55</v>
      </c>
      <c r="C24" s="63"/>
      <c r="D24" s="63"/>
      <c r="E24" s="55"/>
      <c r="F24" s="64">
        <v>0</v>
      </c>
    </row>
    <row r="25" spans="1:6">
      <c r="A25" s="63"/>
      <c r="B25" s="59" t="s">
        <v>56</v>
      </c>
      <c r="C25" s="59"/>
      <c r="D25" s="59"/>
      <c r="E25" s="55"/>
      <c r="F25" s="64">
        <v>0</v>
      </c>
    </row>
    <row r="26" spans="1:6" hidden="1">
      <c r="A26" s="63"/>
      <c r="B26" s="59"/>
      <c r="C26" s="59"/>
      <c r="D26" s="59"/>
      <c r="E26" s="65" t="s">
        <v>57</v>
      </c>
      <c r="F26" s="64">
        <v>0</v>
      </c>
    </row>
    <row r="27" spans="1:6">
      <c r="A27" s="55"/>
      <c r="B27" s="55" t="s">
        <v>58</v>
      </c>
      <c r="C27" s="55"/>
      <c r="D27" s="55"/>
      <c r="E27" s="55"/>
      <c r="F27" s="62"/>
    </row>
    <row r="28" spans="1:6">
      <c r="A28" s="55"/>
      <c r="B28" s="55" t="s">
        <v>59</v>
      </c>
      <c r="C28" s="55"/>
      <c r="D28" s="55"/>
      <c r="E28" s="55"/>
      <c r="F28" s="62"/>
    </row>
    <row r="29" spans="1:6" ht="15">
      <c r="A29" s="55"/>
      <c r="B29" s="66" t="s">
        <v>60</v>
      </c>
      <c r="C29" s="66"/>
      <c r="D29" s="66"/>
      <c r="E29" s="55"/>
      <c r="F29" s="56">
        <f>SUM(F9+F23+F24+F25+F27)</f>
        <v>240</v>
      </c>
    </row>
    <row r="30" spans="1:6">
      <c r="F30" s="67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1"/>
  <sheetViews>
    <sheetView tabSelected="1" topLeftCell="C1" workbookViewId="0">
      <selection activeCell="G1" sqref="G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39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22</v>
      </c>
      <c r="D7" s="8" t="s">
        <v>5</v>
      </c>
      <c r="E7" s="6"/>
      <c r="F7" s="13">
        <v>242600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242600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23</v>
      </c>
      <c r="D11" s="8" t="s">
        <v>5</v>
      </c>
      <c r="E11" s="6"/>
      <c r="F11" s="13">
        <v>13747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13747</v>
      </c>
      <c r="G13" s="30"/>
    </row>
    <row r="14" spans="3:8">
      <c r="C14" s="19" t="s">
        <v>31</v>
      </c>
      <c r="D14" s="18"/>
      <c r="E14" s="19"/>
      <c r="F14" s="20"/>
      <c r="G14" s="31"/>
    </row>
    <row r="15" spans="3:8">
      <c r="C15" s="21" t="s">
        <v>32</v>
      </c>
      <c r="D15" s="6" t="s">
        <v>5</v>
      </c>
      <c r="E15" s="6"/>
      <c r="F15" s="13">
        <v>726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2861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726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38</v>
      </c>
      <c r="D31" s="14"/>
      <c r="E31" s="14"/>
      <c r="F31" s="16">
        <f>F27</f>
        <v>0</v>
      </c>
      <c r="G31" s="7"/>
    </row>
    <row r="32" spans="3:7">
      <c r="C32" s="34" t="s">
        <v>33</v>
      </c>
      <c r="D32" s="22"/>
      <c r="E32" s="22"/>
      <c r="F32" s="23"/>
      <c r="G32" s="22"/>
    </row>
    <row r="33" spans="3:7">
      <c r="C33" s="5" t="s">
        <v>34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35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24</v>
      </c>
      <c r="D37" t="s">
        <v>5</v>
      </c>
      <c r="E37" s="8"/>
      <c r="F37" s="13">
        <v>11987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11987</v>
      </c>
      <c r="G39" s="37"/>
    </row>
    <row r="40" spans="3:7">
      <c r="C40" s="34" t="s">
        <v>18</v>
      </c>
      <c r="D40" s="22"/>
      <c r="E40" s="22"/>
      <c r="F40" s="23"/>
      <c r="G40" s="34"/>
    </row>
    <row r="41" spans="3:7">
      <c r="C41" s="26" t="s">
        <v>25</v>
      </c>
      <c r="D41" t="s">
        <v>5</v>
      </c>
      <c r="E41" s="8"/>
      <c r="F41" s="13">
        <v>34534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19</v>
      </c>
      <c r="D43" s="14"/>
      <c r="E43" s="14"/>
      <c r="F43" s="36">
        <f>F41</f>
        <v>34534</v>
      </c>
      <c r="G43" s="37"/>
    </row>
    <row r="44" spans="3:7">
      <c r="C44" s="34" t="s">
        <v>29</v>
      </c>
      <c r="D44" s="22"/>
      <c r="E44" s="22"/>
      <c r="F44" s="23">
        <v>0</v>
      </c>
      <c r="G44" s="34"/>
    </row>
    <row r="45" spans="3:7">
      <c r="C45" s="26" t="s">
        <v>30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26</v>
      </c>
      <c r="D48" s="22"/>
      <c r="E48" s="22"/>
      <c r="F48" s="23"/>
      <c r="G48" s="22"/>
    </row>
    <row r="49" spans="3:7">
      <c r="C49" s="41" t="s">
        <v>28</v>
      </c>
      <c r="D49" s="8" t="s">
        <v>5</v>
      </c>
      <c r="E49" s="8"/>
      <c r="F49" s="13">
        <v>6651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27</v>
      </c>
      <c r="D51" s="14"/>
      <c r="E51" s="14"/>
      <c r="F51" s="16">
        <f>F49</f>
        <v>6651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27.05</vt:lpstr>
      <vt:lpstr>25.05</vt:lpstr>
      <vt:lpstr>21.05</vt:lpstr>
      <vt:lpstr>20.05</vt:lpstr>
      <vt:lpstr>18.05</vt:lpstr>
      <vt:lpstr>19.05</vt:lpstr>
      <vt:lpstr>13.1.05</vt:lpstr>
      <vt:lpstr>06.05</vt:lpstr>
      <vt:lpstr>13.05</vt:lpstr>
      <vt:lpstr>'06.05'!Print_Area</vt:lpstr>
      <vt:lpstr>'13.05'!Print_Area</vt:lpstr>
      <vt:lpstr>'13.1.05'!Print_Area</vt:lpstr>
      <vt:lpstr>'18.05'!Print_Area</vt:lpstr>
      <vt:lpstr>'19.05'!Print_Area</vt:lpstr>
      <vt:lpstr>'20.05'!Print_Area</vt:lpstr>
      <vt:lpstr>'21.05'!Print_Area</vt:lpstr>
      <vt:lpstr>'25.05'!Print_Area</vt:lpstr>
      <vt:lpstr>'27.05'!Print_Area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2021-05-12T05:56:01Z</cp:lastPrinted>
  <dcterms:created xsi:type="dcterms:W3CDTF">2016-01-19T13:06:09Z</dcterms:created>
  <dcterms:modified xsi:type="dcterms:W3CDTF">2021-11-03T08:20:07Z</dcterms:modified>
</cp:coreProperties>
</file>