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1\POSTATE PE SITE 2021\06\"/>
    </mc:Choice>
  </mc:AlternateContent>
  <xr:revisionPtr revIDLastSave="0" documentId="8_{27AAFC2A-F4C0-4D4D-A185-2B4386F81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.1.06" sheetId="10" r:id="rId1"/>
    <sheet name="29.06" sheetId="9" r:id="rId2"/>
    <sheet name="28.06" sheetId="8" r:id="rId3"/>
    <sheet name="25.06" sheetId="7" r:id="rId4"/>
    <sheet name="24.06" sheetId="6" r:id="rId5"/>
    <sheet name="23.06" sheetId="5" r:id="rId6"/>
    <sheet name="18.06" sheetId="4" r:id="rId7"/>
    <sheet name="16.06" sheetId="3" r:id="rId8"/>
    <sheet name="30.06" sheetId="2" r:id="rId9"/>
    <sheet name="11.06" sheetId="1" r:id="rId10"/>
  </sheets>
  <definedNames>
    <definedName name="_xlnm.Print_Area" localSheetId="9">'11.06'!$C$1:$G$51</definedName>
    <definedName name="_xlnm.Print_Area" localSheetId="7">'16.06'!$A$1:$F$29</definedName>
    <definedName name="_xlnm.Print_Area" localSheetId="6">'18.06'!$A$1:$F$29</definedName>
    <definedName name="_xlnm.Print_Area" localSheetId="5">'23.06'!$A$1:$F$29</definedName>
    <definedName name="_xlnm.Print_Area" localSheetId="4">'24.06'!$A$1:$F$29</definedName>
    <definedName name="_xlnm.Print_Area" localSheetId="3">'25.06'!$A$1:$F$29</definedName>
    <definedName name="_xlnm.Print_Area" localSheetId="2">'28.06'!$A$1:$F$29</definedName>
    <definedName name="_xlnm.Print_Area" localSheetId="1">'29.06'!$A$1:$F$29</definedName>
    <definedName name="_xlnm.Print_Area" localSheetId="8">'30.06'!$C$1:$G$51</definedName>
    <definedName name="_xlnm.Print_Area" localSheetId="0">'30.1.06'!$A$1:$F$29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F29" i="10" s="1"/>
  <c r="F9" i="9" l="1"/>
  <c r="F29" i="9" s="1"/>
  <c r="F29" i="8" l="1"/>
  <c r="F9" i="8"/>
  <c r="F9" i="7" l="1"/>
  <c r="F29" i="7" s="1"/>
  <c r="F9" i="6" l="1"/>
  <c r="F29" i="6" s="1"/>
  <c r="F9" i="5" l="1"/>
  <c r="F29" i="5" s="1"/>
  <c r="F9" i="4" l="1"/>
  <c r="F29" i="4" s="1"/>
  <c r="F9" i="3" l="1"/>
  <c r="F29" i="3" s="1"/>
  <c r="F51" i="2" l="1"/>
  <c r="F45" i="2"/>
  <c r="F43" i="2"/>
  <c r="F39" i="2"/>
  <c r="F35" i="2"/>
  <c r="F31" i="2"/>
  <c r="F25" i="2"/>
  <c r="F21" i="2"/>
  <c r="F13" i="2"/>
  <c r="F9" i="2"/>
  <c r="F9" i="1" l="1"/>
  <c r="F25" i="1"/>
  <c r="F45" i="1"/>
  <c r="F31" i="1"/>
  <c r="F51" i="1"/>
  <c r="F43" i="1"/>
  <c r="F39" i="1" l="1"/>
  <c r="F13" i="1" l="1"/>
  <c r="F35" i="1"/>
  <c r="F21" i="1"/>
</calcChain>
</file>

<file path=xl/sharedStrings.xml><?xml version="1.0" encoding="utf-8"?>
<sst xmlns="http://schemas.openxmlformats.org/spreadsheetml/2006/main" count="326" uniqueCount="103">
  <si>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</si>
  <si>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</si>
  <si>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</si>
  <si>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</si>
  <si>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</si>
  <si>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</si>
  <si>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</si>
  <si>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</si>
  <si>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</si>
  <si>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</si>
  <si>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</si>
  <si>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</si>
  <si>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</si>
  <si>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</si>
  <si>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</si>
  <si>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</si>
  <si>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</si>
  <si>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</si>
  <si>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</si>
  <si>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</si>
  <si>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</si>
  <si>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</si>
  <si>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</si>
  <si>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</si>
  <si>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</si>
  <si>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</si>
  <si>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</si>
  <si>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</si>
  <si>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</si>
  <si>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</si>
  <si>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</si>
  <si>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</si>
  <si>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</si>
  <si>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</si>
  <si>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</si>
  <si>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</si>
  <si>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</si>
  <si>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</si>
  <si>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</si>
  <si>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11.06.2021</t>
  </si>
  <si>
    <t>30.06.2021</t>
  </si>
  <si>
    <t xml:space="preserve">INSTITUŢIA PREFECTULUI JUDEŢUL BRĂILA </t>
  </si>
  <si>
    <t>CAP. 51.01 AUTORITATI PUBLICE SI ACTIUNI EXTERNE</t>
  </si>
  <si>
    <t>SITUAŢIA</t>
  </si>
  <si>
    <t>plăţilor efectuate în data de 16.06.2021</t>
  </si>
  <si>
    <t>lei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</si>
  <si>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</si>
  <si>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</si>
  <si>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</si>
  <si>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</si>
  <si>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</si>
  <si>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</si>
  <si>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</si>
  <si>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SC GENERALI ASIGURARI RESIGURARI</t>
  </si>
  <si>
    <t>asigurare autoturism</t>
  </si>
  <si>
    <t>TRANSFERURI ÎNTRE UNITĂŢI ALE ADMINISTRAŢIEI PUBLICE, total, din care: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</si>
  <si>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</si>
  <si>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</si>
  <si>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</si>
  <si>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</si>
  <si>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DESPAGUBIRI CIVILE</t>
  </si>
  <si>
    <t>TOTAL BUGET DE STAT</t>
  </si>
  <si>
    <t>plăţilor efectuate în data de 18.06.2021</t>
  </si>
  <si>
    <t>INSTITUTIA PREFECTULUI-JUD BRAILA</t>
  </si>
  <si>
    <t>cheltuieli protocol</t>
  </si>
  <si>
    <t>SC RER ECOLOGIC SRL</t>
  </si>
  <si>
    <t>servicii curatenie</t>
  </si>
  <si>
    <t>SC ORANGE ROMANIA SA</t>
  </si>
  <si>
    <t>abonamente telefonice</t>
  </si>
  <si>
    <t>CONSILIUL JUDETEAN BRAILA</t>
  </si>
  <si>
    <t>utilitati sediu administrativ</t>
  </si>
  <si>
    <t>SUP SEROPLANT BRAILA</t>
  </si>
  <si>
    <t>coroane flori</t>
  </si>
  <si>
    <t>plăţilor efectuate în data de 23.06.2021</t>
  </si>
  <si>
    <t>SC TELEKOM ROMANIA SA</t>
  </si>
  <si>
    <t>plăţilor efectuate în data de 24.06.2021</t>
  </si>
  <si>
    <t>SC ALTEX ROMANIA SA</t>
  </si>
  <si>
    <t>incarcator wireless</t>
  </si>
  <si>
    <t>plăţilor efectuate în data de 25.06.2021</t>
  </si>
  <si>
    <t>SC PAPER RINT SRL</t>
  </si>
  <si>
    <t>servicii tiparire buletine de vot</t>
  </si>
  <si>
    <t>SC TORENT PRESS SRL</t>
  </si>
  <si>
    <t>stampile - alegeri locale partiale</t>
  </si>
  <si>
    <t>plăţilor efectuate în data de 28.06.2021</t>
  </si>
  <si>
    <t>SC UCERG SRL</t>
  </si>
  <si>
    <t>piese de schimb</t>
  </si>
  <si>
    <t>COMP.  DE INFORMATICA NEAMT</t>
  </si>
  <si>
    <t xml:space="preserve">abonament LEX EXPERT </t>
  </si>
  <si>
    <t>DIGI RDS RDS</t>
  </si>
  <si>
    <t>abonament TV</t>
  </si>
  <si>
    <t>materiale instalare cablu TV</t>
  </si>
  <si>
    <t>SC MAR-INA PRODPREST SRL</t>
  </si>
  <si>
    <t>fisete metalice si seif</t>
  </si>
  <si>
    <t>plăţilor efectuate în data de 29.06.2021</t>
  </si>
  <si>
    <t xml:space="preserve">materiale intretinere </t>
  </si>
  <si>
    <t>SC UNIPACT SRL</t>
  </si>
  <si>
    <t>materiale curatenie</t>
  </si>
  <si>
    <t>SC FGK GROUP SRL</t>
  </si>
  <si>
    <t>SC DEDEMAN SRL</t>
  </si>
  <si>
    <t>materiale protectia muncii</t>
  </si>
  <si>
    <t>plăţilor efectuate în data de 30.06.2021</t>
  </si>
  <si>
    <t>INSTITUTIA PREFECTULUI</t>
  </si>
  <si>
    <t>cheltuieli protocol alegeri locale partiale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</si>
</sst>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  <charset val="238"/>
    </font>
    <font>
      <sz val="11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  <xf numFmtId="0" fontId="32" fillId="0" borderId="0"/>
  </cellStyleXfs>
  <cellXfs count="77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0" fontId="0" fillId="0" borderId="8" xfId="0" applyBorder="1"/>
    <xf numFmtId="3" fontId="0" fillId="0" borderId="3" xfId="0" applyNumberFormat="1" applyBorder="1"/>
    <xf numFmtId="166" fontId="0" fillId="0" borderId="9" xfId="0" applyNumberFormat="1" applyBorder="1"/>
    <xf numFmtId="0" fontId="33" fillId="0" borderId="0" xfId="82" applyFont="1"/>
    <xf numFmtId="0" fontId="34" fillId="0" borderId="0" xfId="82" applyFont="1" applyAlignment="1" applyProtection="1">
      <alignment horizontal="center"/>
      <protection locked="0"/>
    </xf>
    <xf numFmtId="0" fontId="35" fillId="0" borderId="0" xfId="82" applyFont="1"/>
    <xf numFmtId="0" fontId="7" fillId="0" borderId="0" xfId="82" applyFont="1"/>
    <xf numFmtId="0" fontId="34" fillId="0" borderId="0" xfId="82" applyFont="1" applyAlignment="1">
      <alignment horizontal="center"/>
    </xf>
    <xf numFmtId="0" fontId="36" fillId="0" borderId="0" xfId="82" applyFont="1"/>
    <xf numFmtId="0" fontId="33" fillId="0" borderId="0" xfId="82" applyFont="1" applyAlignment="1">
      <alignment horizontal="center"/>
    </xf>
    <xf numFmtId="0" fontId="7" fillId="0" borderId="0" xfId="82" applyFont="1" applyAlignment="1">
      <alignment horizontal="center"/>
    </xf>
    <xf numFmtId="0" fontId="7" fillId="0" borderId="0" xfId="82" applyFont="1" applyAlignment="1">
      <alignment horizontal="right"/>
    </xf>
    <xf numFmtId="2" fontId="37" fillId="0" borderId="20" xfId="82" applyNumberFormat="1" applyFont="1" applyBorder="1" applyAlignment="1">
      <alignment horizontal="center" vertical="center" wrapText="1"/>
    </xf>
    <xf numFmtId="0" fontId="37" fillId="0" borderId="20" xfId="82" applyFont="1" applyBorder="1" applyAlignment="1">
      <alignment horizontal="center" vertical="center"/>
    </xf>
    <xf numFmtId="0" fontId="37" fillId="0" borderId="20" xfId="82" applyFont="1" applyBorder="1" applyAlignment="1">
      <alignment horizontal="center" vertical="top" wrapText="1"/>
    </xf>
    <xf numFmtId="0" fontId="37" fillId="0" borderId="20" xfId="82" applyFont="1" applyBorder="1" applyAlignment="1">
      <alignment horizontal="center" vertical="center" wrapText="1"/>
    </xf>
    <xf numFmtId="0" fontId="7" fillId="0" borderId="20" xfId="82" applyFont="1" applyBorder="1"/>
    <xf numFmtId="4" fontId="37" fillId="0" borderId="20" xfId="82" applyNumberFormat="1" applyFont="1" applyBorder="1"/>
    <xf numFmtId="4" fontId="35" fillId="0" borderId="20" xfId="82" applyNumberFormat="1" applyFont="1" applyBorder="1" applyAlignment="1">
      <alignment horizontal="right"/>
    </xf>
    <xf numFmtId="4" fontId="7" fillId="0" borderId="20" xfId="82" applyNumberFormat="1" applyFont="1" applyBorder="1"/>
    <xf numFmtId="0" fontId="7" fillId="0" borderId="20" xfId="82" applyFont="1" applyBorder="1" applyAlignment="1">
      <alignment vertical="center"/>
    </xf>
    <xf numFmtId="0" fontId="7" fillId="0" borderId="20" xfId="82" applyFont="1" applyBorder="1" applyAlignment="1">
      <alignment vertical="top" wrapText="1"/>
    </xf>
    <xf numFmtId="0" fontId="38" fillId="0" borderId="20" xfId="82" applyFont="1" applyBorder="1"/>
    <xf numFmtId="3" fontId="7" fillId="0" borderId="20" xfId="82" applyNumberFormat="1" applyFont="1" applyBorder="1"/>
    <xf numFmtId="0" fontId="7" fillId="0" borderId="20" xfId="82" applyFont="1" applyBorder="1" applyAlignment="1">
      <alignment vertical="center" wrapText="1"/>
    </xf>
    <xf numFmtId="3" fontId="38" fillId="0" borderId="20" xfId="82" applyNumberFormat="1" applyFont="1" applyBorder="1"/>
    <xf numFmtId="0" fontId="38" fillId="0" borderId="20" xfId="82" applyFont="1" applyBorder="1" applyAlignment="1">
      <alignment wrapText="1"/>
    </xf>
    <xf numFmtId="0" fontId="37" fillId="0" borderId="20" xfId="82" applyFont="1" applyBorder="1"/>
    <xf numFmtId="3" fontId="7" fillId="0" borderId="0" xfId="82" applyNumberFormat="1" applyFont="1"/>
  </cellXfs>
  <cellStyles count="83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 2" xfId="49" xr:uid="{00000000-0005-0000-0000-000030000000}"/>
    <cellStyle name="Calculation 2" xfId="50" xr:uid="{00000000-0005-0000-0000-000031000000}"/>
    <cellStyle name="Check Cell 2" xfId="51" xr:uid="{00000000-0005-0000-0000-000032000000}"/>
    <cellStyle name="Comma 2" xfId="52" xr:uid="{00000000-0005-0000-0000-000033000000}"/>
    <cellStyle name="Comma 2 2" xfId="53" xr:uid="{00000000-0005-0000-0000-000034000000}"/>
    <cellStyle name="Explanatory Text 2" xfId="54" xr:uid="{00000000-0005-0000-0000-000035000000}"/>
    <cellStyle name="Good 2" xfId="55" xr:uid="{00000000-0005-0000-0000-000036000000}"/>
    <cellStyle name="Heading" xfId="56" xr:uid="{00000000-0005-0000-0000-000037000000}"/>
    <cellStyle name="Heading 1 2" xfId="57" xr:uid="{00000000-0005-0000-0000-000038000000}"/>
    <cellStyle name="Heading 2 2" xfId="58" xr:uid="{00000000-0005-0000-0000-000039000000}"/>
    <cellStyle name="Heading 3 2" xfId="59" xr:uid="{00000000-0005-0000-0000-00003A000000}"/>
    <cellStyle name="Heading 4 2" xfId="60" xr:uid="{00000000-0005-0000-0000-00003B000000}"/>
    <cellStyle name="Heading1" xfId="61" xr:uid="{00000000-0005-0000-0000-00003C000000}"/>
    <cellStyle name="Input 2" xfId="62" xr:uid="{00000000-0005-0000-0000-00003D000000}"/>
    <cellStyle name="Linked Cell 2" xfId="63" xr:uid="{00000000-0005-0000-0000-00003E000000}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_macheta" xfId="68" xr:uid="{00000000-0005-0000-0000-000044000000}"/>
    <cellStyle name="Normal 3" xfId="69" xr:uid="{00000000-0005-0000-0000-000045000000}"/>
    <cellStyle name="Normal 3 2" xfId="70" xr:uid="{00000000-0005-0000-0000-000046000000}"/>
    <cellStyle name="Normal 3_macheta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82" xr:uid="{8E55E637-5C46-4F12-8777-5CDFB221905F}"/>
    <cellStyle name="Note 2" xfId="74" xr:uid="{00000000-0005-0000-0000-00004A000000}"/>
    <cellStyle name="Output 2" xfId="75" xr:uid="{00000000-0005-0000-0000-00004B000000}"/>
    <cellStyle name="Result" xfId="76" xr:uid="{00000000-0005-0000-0000-00004C000000}"/>
    <cellStyle name="Result2" xfId="77" xr:uid="{00000000-0005-0000-0000-00004D000000}"/>
    <cellStyle name="Title 2" xfId="78" xr:uid="{00000000-0005-0000-0000-00004E000000}"/>
    <cellStyle name="Total" xfId="79" builtinId="25" customBuiltin="1"/>
    <cellStyle name="Total 2" xfId="80" xr:uid="{00000000-0005-0000-0000-000050000000}"/>
    <cellStyle name="Warning Text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8B6CE-1695-4ABA-954F-3B9A04E762AA}">
  <dimension ref="A1:F30"/>
  <sheetViews>
    <sheetView tabSelected="1"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4.570312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100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9780</v>
      </c>
    </row>
    <row r="10" spans="1:6">
      <c r="A10" s="64"/>
      <c r="B10" s="64"/>
      <c r="C10" s="64">
        <v>163</v>
      </c>
      <c r="D10" s="64" t="s">
        <v>101</v>
      </c>
      <c r="E10" s="64" t="s">
        <v>102</v>
      </c>
      <c r="F10" s="66">
        <v>9780</v>
      </c>
    </row>
    <row r="11" spans="1:6">
      <c r="A11" s="64"/>
      <c r="B11" s="64"/>
      <c r="C11" s="64"/>
      <c r="D11" s="64"/>
      <c r="E11" s="64"/>
      <c r="F11" s="67"/>
    </row>
    <row r="12" spans="1:6">
      <c r="A12" s="64"/>
      <c r="B12" s="64"/>
      <c r="C12" s="64"/>
      <c r="D12" s="64"/>
      <c r="E12" s="64"/>
      <c r="F12" s="67"/>
    </row>
    <row r="13" spans="1:6">
      <c r="A13" s="64"/>
      <c r="B13" s="64"/>
      <c r="C13" s="64"/>
      <c r="D13" s="64"/>
      <c r="E13" s="64"/>
      <c r="F13" s="67"/>
    </row>
    <row r="14" spans="1:6">
      <c r="A14" s="64"/>
      <c r="B14" s="64"/>
      <c r="C14" s="64"/>
      <c r="D14" s="64"/>
      <c r="E14" s="64"/>
      <c r="F14" s="67"/>
    </row>
    <row r="15" spans="1:6">
      <c r="A15" s="64"/>
      <c r="B15" s="64"/>
      <c r="C15" s="64"/>
      <c r="D15" s="64"/>
      <c r="E15" s="64"/>
      <c r="F15" s="67"/>
    </row>
    <row r="16" spans="1:6">
      <c r="A16" s="64"/>
      <c r="B16" s="64"/>
      <c r="C16" s="64"/>
      <c r="D16" s="64"/>
      <c r="E16" s="64"/>
      <c r="F16" s="67"/>
    </row>
    <row r="17" spans="1:6">
      <c r="A17" s="64"/>
      <c r="B17" s="64"/>
      <c r="C17" s="64"/>
      <c r="D17" s="64"/>
      <c r="E17" s="64"/>
      <c r="F17" s="67"/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9780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1"/>
  <sheetViews>
    <sheetView topLeftCell="C1" workbookViewId="0">
      <selection activeCell="G2" sqref="G2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/>
    </row>
    <row r="2" spans="3:8" ht="14.25">
      <c r="C2" s="27" t="s">
        <v>20</v>
      </c>
      <c r="G2" s="40"/>
    </row>
    <row r="3" spans="3:8">
      <c r="C3" s="1" t="s">
        <v>21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39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22</v>
      </c>
      <c r="D7" s="8" t="s">
        <v>5</v>
      </c>
      <c r="E7" s="6"/>
      <c r="F7" s="13">
        <v>227547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227547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23</v>
      </c>
      <c r="D11" s="8" t="s">
        <v>5</v>
      </c>
      <c r="E11" s="6"/>
      <c r="F11" s="13">
        <v>14142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14142</v>
      </c>
      <c r="G13" s="30"/>
    </row>
    <row r="14" spans="3:8">
      <c r="C14" s="19" t="s">
        <v>31</v>
      </c>
      <c r="D14" s="18"/>
      <c r="E14" s="19"/>
      <c r="F14" s="20"/>
      <c r="G14" s="31"/>
    </row>
    <row r="15" spans="3:8">
      <c r="C15" s="21" t="s">
        <v>32</v>
      </c>
      <c r="D15" s="6" t="s">
        <v>5</v>
      </c>
      <c r="E15" s="6"/>
      <c r="F15" s="13">
        <v>817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2952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817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38</v>
      </c>
      <c r="D31" s="14"/>
      <c r="E31" s="14"/>
      <c r="F31" s="16">
        <f>F27</f>
        <v>0</v>
      </c>
      <c r="G31" s="7"/>
    </row>
    <row r="32" spans="3:7">
      <c r="C32" s="34" t="s">
        <v>33</v>
      </c>
      <c r="D32" s="22"/>
      <c r="E32" s="22"/>
      <c r="F32" s="23"/>
      <c r="G32" s="22"/>
    </row>
    <row r="33" spans="3:7">
      <c r="C33" s="5" t="s">
        <v>34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35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24</v>
      </c>
      <c r="D37" t="s">
        <v>5</v>
      </c>
      <c r="E37" s="8"/>
      <c r="F37" s="13">
        <v>27491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27491</v>
      </c>
      <c r="G39" s="37"/>
    </row>
    <row r="40" spans="3:7">
      <c r="C40" s="34" t="s">
        <v>18</v>
      </c>
      <c r="D40" s="22"/>
      <c r="E40" s="22"/>
      <c r="F40" s="23"/>
      <c r="G40" s="34"/>
    </row>
    <row r="41" spans="3:7">
      <c r="C41" s="26" t="s">
        <v>25</v>
      </c>
      <c r="D41" t="s">
        <v>5</v>
      </c>
      <c r="E41" s="8"/>
      <c r="F41" s="13">
        <v>34564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19</v>
      </c>
      <c r="D43" s="14"/>
      <c r="E43" s="14"/>
      <c r="F43" s="36">
        <f>F41</f>
        <v>34564</v>
      </c>
      <c r="G43" s="37"/>
    </row>
    <row r="44" spans="3:7">
      <c r="C44" s="34" t="s">
        <v>29</v>
      </c>
      <c r="D44" s="22"/>
      <c r="E44" s="22"/>
      <c r="F44" s="23">
        <v>0</v>
      </c>
      <c r="G44" s="34"/>
    </row>
    <row r="45" spans="3:7">
      <c r="C45" s="26" t="s">
        <v>30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26</v>
      </c>
      <c r="D48" s="22"/>
      <c r="E48" s="22"/>
      <c r="F48" s="23"/>
      <c r="G48" s="22"/>
    </row>
    <row r="49" spans="3:7">
      <c r="C49" s="41" t="s">
        <v>28</v>
      </c>
      <c r="D49" s="8" t="s">
        <v>5</v>
      </c>
      <c r="E49" s="8"/>
      <c r="F49" s="13">
        <v>6075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27</v>
      </c>
      <c r="D51" s="14"/>
      <c r="E51" s="14"/>
      <c r="F51" s="16">
        <f>F49</f>
        <v>6075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926A-A242-4DA6-8671-7E036A0138FF}">
  <dimension ref="A1:F30"/>
  <sheetViews>
    <sheetView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4.570312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93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3312.8</v>
      </c>
    </row>
    <row r="10" spans="1:6">
      <c r="A10" s="64"/>
      <c r="B10" s="64"/>
      <c r="C10" s="64">
        <v>865</v>
      </c>
      <c r="D10" s="64" t="s">
        <v>84</v>
      </c>
      <c r="E10" s="64" t="s">
        <v>94</v>
      </c>
      <c r="F10" s="66">
        <v>285.60000000000002</v>
      </c>
    </row>
    <row r="11" spans="1:6">
      <c r="A11" s="64"/>
      <c r="B11" s="64"/>
      <c r="C11" s="64">
        <v>866</v>
      </c>
      <c r="D11" s="64" t="s">
        <v>95</v>
      </c>
      <c r="E11" s="64" t="s">
        <v>96</v>
      </c>
      <c r="F11" s="67">
        <v>1960.53</v>
      </c>
    </row>
    <row r="12" spans="1:6">
      <c r="A12" s="64"/>
      <c r="B12" s="64"/>
      <c r="C12" s="64">
        <v>867</v>
      </c>
      <c r="D12" s="64" t="s">
        <v>97</v>
      </c>
      <c r="E12" s="64" t="s">
        <v>96</v>
      </c>
      <c r="F12" s="67">
        <v>617</v>
      </c>
    </row>
    <row r="13" spans="1:6">
      <c r="A13" s="64"/>
      <c r="B13" s="64"/>
      <c r="C13" s="64">
        <v>868</v>
      </c>
      <c r="D13" s="64" t="s">
        <v>98</v>
      </c>
      <c r="E13" s="64" t="s">
        <v>99</v>
      </c>
      <c r="F13" s="67">
        <v>449.67</v>
      </c>
    </row>
    <row r="14" spans="1:6">
      <c r="A14" s="64"/>
      <c r="B14" s="64"/>
      <c r="C14" s="64"/>
      <c r="D14" s="64"/>
      <c r="E14" s="64"/>
      <c r="F14" s="67"/>
    </row>
    <row r="15" spans="1:6">
      <c r="A15" s="64"/>
      <c r="B15" s="64"/>
      <c r="C15" s="64"/>
      <c r="D15" s="64"/>
      <c r="E15" s="64"/>
      <c r="F15" s="67"/>
    </row>
    <row r="16" spans="1:6">
      <c r="A16" s="64"/>
      <c r="B16" s="64"/>
      <c r="C16" s="64"/>
      <c r="D16" s="64"/>
      <c r="E16" s="64"/>
      <c r="F16" s="67"/>
    </row>
    <row r="17" spans="1:6">
      <c r="A17" s="64"/>
      <c r="B17" s="64"/>
      <c r="C17" s="64"/>
      <c r="D17" s="64"/>
      <c r="E17" s="64"/>
      <c r="F17" s="67"/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3312.8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353F5-F80D-4DF4-B89C-DD51EC564090}">
  <dimension ref="A1:F30"/>
  <sheetViews>
    <sheetView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4.570312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83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11500.03</v>
      </c>
    </row>
    <row r="10" spans="1:6">
      <c r="A10" s="64"/>
      <c r="B10" s="64"/>
      <c r="C10" s="64">
        <v>858</v>
      </c>
      <c r="D10" s="64" t="s">
        <v>84</v>
      </c>
      <c r="E10" s="64" t="s">
        <v>85</v>
      </c>
      <c r="F10" s="66">
        <v>511.7</v>
      </c>
    </row>
    <row r="11" spans="1:6">
      <c r="A11" s="64"/>
      <c r="B11" s="64"/>
      <c r="C11" s="64">
        <v>859</v>
      </c>
      <c r="D11" s="64" t="s">
        <v>86</v>
      </c>
      <c r="E11" s="64" t="s">
        <v>87</v>
      </c>
      <c r="F11" s="67">
        <v>166.6</v>
      </c>
    </row>
    <row r="12" spans="1:6">
      <c r="A12" s="64"/>
      <c r="B12" s="64"/>
      <c r="C12" s="64">
        <v>860</v>
      </c>
      <c r="D12" s="64" t="s">
        <v>88</v>
      </c>
      <c r="E12" s="64" t="s">
        <v>89</v>
      </c>
      <c r="F12" s="67">
        <v>57.09</v>
      </c>
    </row>
    <row r="13" spans="1:6">
      <c r="A13" s="64"/>
      <c r="B13" s="64"/>
      <c r="C13" s="64">
        <v>861</v>
      </c>
      <c r="D13" s="64" t="s">
        <v>88</v>
      </c>
      <c r="E13" s="64" t="s">
        <v>90</v>
      </c>
      <c r="F13" s="67">
        <v>308.11</v>
      </c>
    </row>
    <row r="14" spans="1:6">
      <c r="A14" s="64"/>
      <c r="B14" s="64"/>
      <c r="C14" s="64">
        <v>863</v>
      </c>
      <c r="D14" s="64" t="s">
        <v>91</v>
      </c>
      <c r="E14" s="64" t="s">
        <v>92</v>
      </c>
      <c r="F14" s="67">
        <v>10456.530000000001</v>
      </c>
    </row>
    <row r="15" spans="1:6">
      <c r="A15" s="64"/>
      <c r="B15" s="64"/>
      <c r="C15" s="64"/>
      <c r="D15" s="64"/>
      <c r="E15" s="64"/>
      <c r="F15" s="67"/>
    </row>
    <row r="16" spans="1:6">
      <c r="A16" s="64"/>
      <c r="B16" s="64"/>
      <c r="C16" s="64"/>
      <c r="D16" s="64"/>
      <c r="E16" s="64"/>
      <c r="F16" s="67"/>
    </row>
    <row r="17" spans="1:6">
      <c r="A17" s="64"/>
      <c r="B17" s="64"/>
      <c r="C17" s="64"/>
      <c r="D17" s="64"/>
      <c r="E17" s="64"/>
      <c r="F17" s="67"/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11500.03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58256-09EB-4CB8-979F-B4FE95646295}">
  <dimension ref="A1:F30"/>
  <sheetViews>
    <sheetView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4.570312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78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1752.54</v>
      </c>
    </row>
    <row r="10" spans="1:6">
      <c r="A10" s="64"/>
      <c r="B10" s="64"/>
      <c r="C10" s="64">
        <v>854</v>
      </c>
      <c r="D10" s="64" t="s">
        <v>79</v>
      </c>
      <c r="E10" s="64" t="s">
        <v>80</v>
      </c>
      <c r="F10" s="66">
        <v>1532.53</v>
      </c>
    </row>
    <row r="11" spans="1:6">
      <c r="A11" s="64"/>
      <c r="B11" s="64"/>
      <c r="C11" s="64">
        <v>855</v>
      </c>
      <c r="D11" s="64" t="s">
        <v>81</v>
      </c>
      <c r="E11" s="64" t="s">
        <v>82</v>
      </c>
      <c r="F11" s="67">
        <v>220.01</v>
      </c>
    </row>
    <row r="12" spans="1:6">
      <c r="A12" s="64"/>
      <c r="B12" s="64"/>
      <c r="C12" s="64"/>
      <c r="D12" s="64"/>
      <c r="E12" s="64"/>
      <c r="F12" s="67"/>
    </row>
    <row r="13" spans="1:6">
      <c r="A13" s="64"/>
      <c r="B13" s="64"/>
      <c r="C13" s="64"/>
      <c r="D13" s="64"/>
      <c r="E13" s="64"/>
      <c r="F13" s="67"/>
    </row>
    <row r="14" spans="1:6">
      <c r="A14" s="64"/>
      <c r="B14" s="64"/>
      <c r="C14" s="64"/>
      <c r="D14" s="64"/>
      <c r="E14" s="64"/>
      <c r="F14" s="67"/>
    </row>
    <row r="15" spans="1:6">
      <c r="A15" s="64"/>
      <c r="B15" s="64"/>
      <c r="C15" s="64"/>
      <c r="D15" s="64"/>
      <c r="E15" s="64"/>
      <c r="F15" s="67"/>
    </row>
    <row r="16" spans="1:6">
      <c r="A16" s="64"/>
      <c r="B16" s="64"/>
      <c r="C16" s="64"/>
      <c r="D16" s="64"/>
      <c r="E16" s="64"/>
      <c r="F16" s="67"/>
    </row>
    <row r="17" spans="1:6">
      <c r="A17" s="64"/>
      <c r="B17" s="64"/>
      <c r="C17" s="64"/>
      <c r="D17" s="64"/>
      <c r="E17" s="64"/>
      <c r="F17" s="67"/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1752.54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29D5-B6E3-4EFD-B0E9-459922A13983}">
  <dimension ref="A1:F30"/>
  <sheetViews>
    <sheetView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4.570312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75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179.99</v>
      </c>
    </row>
    <row r="10" spans="1:6">
      <c r="A10" s="64"/>
      <c r="B10" s="64"/>
      <c r="C10" s="64">
        <v>851</v>
      </c>
      <c r="D10" s="64" t="s">
        <v>76</v>
      </c>
      <c r="E10" s="64" t="s">
        <v>77</v>
      </c>
      <c r="F10" s="66">
        <v>179.99</v>
      </c>
    </row>
    <row r="11" spans="1:6">
      <c r="A11" s="64"/>
      <c r="B11" s="64"/>
      <c r="C11" s="64"/>
      <c r="D11" s="64"/>
      <c r="E11" s="64"/>
      <c r="F11" s="67"/>
    </row>
    <row r="12" spans="1:6">
      <c r="A12" s="64"/>
      <c r="B12" s="64"/>
      <c r="C12" s="64"/>
      <c r="D12" s="64"/>
      <c r="E12" s="64"/>
      <c r="F12" s="67"/>
    </row>
    <row r="13" spans="1:6">
      <c r="A13" s="64"/>
      <c r="B13" s="64"/>
      <c r="C13" s="64"/>
      <c r="D13" s="64"/>
      <c r="E13" s="64"/>
      <c r="F13" s="67"/>
    </row>
    <row r="14" spans="1:6">
      <c r="A14" s="64"/>
      <c r="B14" s="64"/>
      <c r="C14" s="64"/>
      <c r="D14" s="64"/>
      <c r="E14" s="64"/>
      <c r="F14" s="67"/>
    </row>
    <row r="15" spans="1:6">
      <c r="A15" s="64"/>
      <c r="B15" s="64"/>
      <c r="C15" s="64"/>
      <c r="D15" s="64"/>
      <c r="E15" s="64"/>
      <c r="F15" s="67"/>
    </row>
    <row r="16" spans="1:6">
      <c r="A16" s="64"/>
      <c r="B16" s="64"/>
      <c r="C16" s="64"/>
      <c r="D16" s="64"/>
      <c r="E16" s="64"/>
      <c r="F16" s="67"/>
    </row>
    <row r="17" spans="1:6">
      <c r="A17" s="64"/>
      <c r="B17" s="64"/>
      <c r="C17" s="64"/>
      <c r="D17" s="64"/>
      <c r="E17" s="64"/>
      <c r="F17" s="67"/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179.99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F3522-1DA0-4B7F-8A40-F37DE27DD1F3}">
  <dimension ref="A1:F30"/>
  <sheetViews>
    <sheetView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4.570312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73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62.800000000000004</v>
      </c>
    </row>
    <row r="10" spans="1:6">
      <c r="A10" s="64"/>
      <c r="B10" s="64"/>
      <c r="C10" s="64">
        <v>848</v>
      </c>
      <c r="D10" s="64" t="s">
        <v>74</v>
      </c>
      <c r="E10" s="64" t="s">
        <v>68</v>
      </c>
      <c r="F10" s="66">
        <v>54.02</v>
      </c>
    </row>
    <row r="11" spans="1:6">
      <c r="A11" s="64"/>
      <c r="B11" s="64"/>
      <c r="C11" s="64">
        <v>849</v>
      </c>
      <c r="D11" s="64" t="s">
        <v>74</v>
      </c>
      <c r="E11" s="64" t="s">
        <v>68</v>
      </c>
      <c r="F11" s="67">
        <v>8.7799999999999994</v>
      </c>
    </row>
    <row r="12" spans="1:6">
      <c r="A12" s="64"/>
      <c r="B12" s="64"/>
      <c r="C12" s="64"/>
      <c r="D12" s="64"/>
      <c r="E12" s="64"/>
      <c r="F12" s="67"/>
    </row>
    <row r="13" spans="1:6">
      <c r="A13" s="64"/>
      <c r="B13" s="64"/>
      <c r="C13" s="64"/>
      <c r="D13" s="64"/>
      <c r="E13" s="64"/>
      <c r="F13" s="67"/>
    </row>
    <row r="14" spans="1:6">
      <c r="A14" s="64"/>
      <c r="B14" s="64"/>
      <c r="C14" s="64"/>
      <c r="D14" s="64"/>
      <c r="E14" s="64"/>
      <c r="F14" s="67"/>
    </row>
    <row r="15" spans="1:6">
      <c r="A15" s="64"/>
      <c r="B15" s="64"/>
      <c r="C15" s="64"/>
      <c r="D15" s="64"/>
      <c r="E15" s="64"/>
      <c r="F15" s="67"/>
    </row>
    <row r="16" spans="1:6">
      <c r="A16" s="64"/>
      <c r="B16" s="64"/>
      <c r="C16" s="64"/>
      <c r="D16" s="64"/>
      <c r="E16" s="64"/>
      <c r="F16" s="67"/>
    </row>
    <row r="17" spans="1:6">
      <c r="A17" s="64"/>
      <c r="B17" s="64"/>
      <c r="C17" s="64"/>
      <c r="D17" s="64"/>
      <c r="E17" s="64"/>
      <c r="F17" s="67"/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62.800000000000004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65E0A-6C22-40C2-96AD-590F4D2D7281}">
  <dimension ref="A1:F30"/>
  <sheetViews>
    <sheetView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9.710937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62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24385.710000000003</v>
      </c>
    </row>
    <row r="10" spans="1:6">
      <c r="A10" s="64"/>
      <c r="B10" s="64"/>
      <c r="C10" s="64">
        <v>10</v>
      </c>
      <c r="D10" s="64" t="s">
        <v>63</v>
      </c>
      <c r="E10" s="64" t="s">
        <v>64</v>
      </c>
      <c r="F10" s="66">
        <v>201.52</v>
      </c>
    </row>
    <row r="11" spans="1:6">
      <c r="A11" s="64"/>
      <c r="B11" s="64"/>
      <c r="C11" s="64">
        <v>840</v>
      </c>
      <c r="D11" s="64" t="s">
        <v>65</v>
      </c>
      <c r="E11" s="64" t="s">
        <v>66</v>
      </c>
      <c r="F11" s="67">
        <v>6861.84</v>
      </c>
    </row>
    <row r="12" spans="1:6">
      <c r="A12" s="64"/>
      <c r="B12" s="64"/>
      <c r="C12" s="64">
        <v>841</v>
      </c>
      <c r="D12" s="64" t="s">
        <v>67</v>
      </c>
      <c r="E12" s="64" t="s">
        <v>68</v>
      </c>
      <c r="F12" s="67">
        <v>163.93</v>
      </c>
    </row>
    <row r="13" spans="1:6">
      <c r="A13" s="64"/>
      <c r="B13" s="64"/>
      <c r="C13" s="64">
        <v>842</v>
      </c>
      <c r="D13" s="64" t="s">
        <v>67</v>
      </c>
      <c r="E13" s="64" t="s">
        <v>68</v>
      </c>
      <c r="F13" s="67">
        <v>102.46</v>
      </c>
    </row>
    <row r="14" spans="1:6">
      <c r="A14" s="64"/>
      <c r="B14" s="64"/>
      <c r="C14" s="64">
        <v>843</v>
      </c>
      <c r="D14" s="64" t="s">
        <v>69</v>
      </c>
      <c r="E14" s="64" t="s">
        <v>70</v>
      </c>
      <c r="F14" s="67">
        <v>15320.43</v>
      </c>
    </row>
    <row r="15" spans="1:6">
      <c r="A15" s="64"/>
      <c r="B15" s="64"/>
      <c r="C15" s="64">
        <v>844</v>
      </c>
      <c r="D15" s="64" t="s">
        <v>69</v>
      </c>
      <c r="E15" s="64" t="s">
        <v>70</v>
      </c>
      <c r="F15" s="67">
        <v>1210.4000000000001</v>
      </c>
    </row>
    <row r="16" spans="1:6">
      <c r="A16" s="64"/>
      <c r="B16" s="64"/>
      <c r="C16" s="64">
        <v>845</v>
      </c>
      <c r="D16" s="64" t="s">
        <v>69</v>
      </c>
      <c r="E16" s="64" t="s">
        <v>70</v>
      </c>
      <c r="F16" s="67">
        <v>125.13</v>
      </c>
    </row>
    <row r="17" spans="1:6">
      <c r="A17" s="64"/>
      <c r="B17" s="64"/>
      <c r="C17" s="64">
        <v>846</v>
      </c>
      <c r="D17" s="64" t="s">
        <v>71</v>
      </c>
      <c r="E17" s="64" t="s">
        <v>72</v>
      </c>
      <c r="F17" s="67">
        <v>400</v>
      </c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24385.710000000003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697A-C528-4443-93A6-10B3470DE209}">
  <dimension ref="A1:F30"/>
  <sheetViews>
    <sheetView workbookViewId="0">
      <selection activeCell="E2" sqref="E2"/>
    </sheetView>
  </sheetViews>
  <sheetFormatPr defaultRowHeight="14.25"/>
  <cols>
    <col min="1" max="1" width="4.7109375" style="54" customWidth="1"/>
    <col min="2" max="2" width="34.28515625" style="54" customWidth="1"/>
    <col min="3" max="3" width="15.42578125" style="54" customWidth="1"/>
    <col min="4" max="4" width="39.7109375" style="54" customWidth="1"/>
    <col min="5" max="5" width="41.140625" style="54" customWidth="1"/>
    <col min="6" max="6" width="11.7109375" style="54" customWidth="1"/>
    <col min="7" max="16384" width="9.140625" style="54"/>
  </cols>
  <sheetData>
    <row r="1" spans="1:6" ht="15">
      <c r="A1" s="51" t="s">
        <v>15</v>
      </c>
      <c r="B1" s="51"/>
      <c r="C1" s="51"/>
      <c r="D1" s="51"/>
      <c r="E1" s="52"/>
      <c r="F1" s="53"/>
    </row>
    <row r="2" spans="1:6" ht="15">
      <c r="A2" s="51" t="s">
        <v>41</v>
      </c>
      <c r="B2" s="51"/>
      <c r="C2" s="51"/>
      <c r="D2" s="51"/>
      <c r="E2" s="55"/>
      <c r="F2" s="53"/>
    </row>
    <row r="3" spans="1:6" ht="15">
      <c r="A3" s="51" t="s">
        <v>42</v>
      </c>
      <c r="B3" s="51"/>
      <c r="C3" s="51"/>
      <c r="D3" s="51"/>
      <c r="E3" s="56"/>
      <c r="F3" s="53"/>
    </row>
    <row r="4" spans="1:6" ht="15">
      <c r="A4" s="51"/>
      <c r="B4" s="51"/>
      <c r="C4" s="51"/>
      <c r="D4" s="51"/>
      <c r="E4" s="51"/>
      <c r="F4" s="53"/>
    </row>
    <row r="5" spans="1:6" ht="15">
      <c r="A5" s="57" t="s">
        <v>43</v>
      </c>
      <c r="B5" s="57"/>
      <c r="C5" s="57"/>
      <c r="D5" s="57"/>
      <c r="E5" s="57"/>
      <c r="F5" s="58"/>
    </row>
    <row r="6" spans="1:6" ht="15">
      <c r="A6" s="57" t="s">
        <v>44</v>
      </c>
      <c r="B6" s="57"/>
      <c r="C6" s="57"/>
      <c r="D6" s="57"/>
      <c r="E6" s="57"/>
      <c r="F6" s="58"/>
    </row>
    <row r="7" spans="1:6">
      <c r="F7" s="59" t="s">
        <v>45</v>
      </c>
    </row>
    <row r="8" spans="1:6" ht="60">
      <c r="A8" s="60" t="s">
        <v>46</v>
      </c>
      <c r="B8" s="61" t="s">
        <v>47</v>
      </c>
      <c r="C8" s="62" t="s">
        <v>48</v>
      </c>
      <c r="D8" s="63" t="s">
        <v>49</v>
      </c>
      <c r="E8" s="61" t="s">
        <v>50</v>
      </c>
      <c r="F8" s="63" t="s">
        <v>51</v>
      </c>
    </row>
    <row r="9" spans="1:6" ht="15">
      <c r="A9" s="64">
        <v>1</v>
      </c>
      <c r="B9" s="64" t="s">
        <v>52</v>
      </c>
      <c r="C9" s="64"/>
      <c r="D9" s="64"/>
      <c r="E9" s="64"/>
      <c r="F9" s="65">
        <f>SUM(F10:F22)</f>
        <v>617</v>
      </c>
    </row>
    <row r="10" spans="1:6">
      <c r="A10" s="64"/>
      <c r="B10" s="64"/>
      <c r="C10" s="64">
        <v>835</v>
      </c>
      <c r="D10" s="64" t="s">
        <v>53</v>
      </c>
      <c r="E10" s="64" t="s">
        <v>54</v>
      </c>
      <c r="F10" s="66">
        <v>617</v>
      </c>
    </row>
    <row r="11" spans="1:6">
      <c r="A11" s="64"/>
      <c r="B11" s="64"/>
      <c r="C11" s="64"/>
      <c r="D11" s="64"/>
      <c r="E11" s="64"/>
      <c r="F11" s="67"/>
    </row>
    <row r="12" spans="1:6">
      <c r="A12" s="64"/>
      <c r="B12" s="64"/>
      <c r="C12" s="64"/>
      <c r="D12" s="64"/>
      <c r="E12" s="64"/>
      <c r="F12" s="67"/>
    </row>
    <row r="13" spans="1:6">
      <c r="A13" s="64"/>
      <c r="B13" s="64"/>
      <c r="C13" s="64"/>
      <c r="D13" s="64"/>
      <c r="E13" s="64"/>
      <c r="F13" s="67"/>
    </row>
    <row r="14" spans="1:6">
      <c r="A14" s="64"/>
      <c r="B14" s="64"/>
      <c r="C14" s="64"/>
      <c r="D14" s="64"/>
      <c r="E14" s="64"/>
      <c r="F14" s="67"/>
    </row>
    <row r="15" spans="1:6">
      <c r="A15" s="64"/>
      <c r="B15" s="64"/>
      <c r="C15" s="64"/>
      <c r="D15" s="64"/>
      <c r="E15" s="64"/>
      <c r="F15" s="67"/>
    </row>
    <row r="16" spans="1:6">
      <c r="A16" s="64"/>
      <c r="B16" s="64"/>
      <c r="C16" s="64"/>
      <c r="D16" s="64"/>
      <c r="E16" s="64"/>
      <c r="F16" s="67"/>
    </row>
    <row r="17" spans="1:6">
      <c r="A17" s="64"/>
      <c r="B17" s="64"/>
      <c r="C17" s="64"/>
      <c r="D17" s="64"/>
      <c r="E17" s="64"/>
      <c r="F17" s="67"/>
    </row>
    <row r="18" spans="1:6">
      <c r="A18" s="64"/>
      <c r="B18" s="64"/>
      <c r="C18" s="64"/>
      <c r="D18" s="64"/>
      <c r="E18" s="64"/>
      <c r="F18" s="67"/>
    </row>
    <row r="19" spans="1:6">
      <c r="A19" s="64"/>
      <c r="B19" s="64"/>
      <c r="C19" s="64"/>
      <c r="D19" s="64"/>
      <c r="E19" s="64"/>
      <c r="F19" s="67"/>
    </row>
    <row r="20" spans="1:6">
      <c r="A20" s="64"/>
      <c r="B20" s="64"/>
      <c r="C20" s="64"/>
      <c r="D20" s="64"/>
      <c r="E20" s="64"/>
      <c r="F20" s="67"/>
    </row>
    <row r="21" spans="1:6">
      <c r="A21" s="64"/>
      <c r="B21" s="64"/>
      <c r="C21" s="64"/>
      <c r="D21" s="64"/>
      <c r="E21" s="64"/>
      <c r="F21" s="67"/>
    </row>
    <row r="22" spans="1:6">
      <c r="A22" s="64"/>
      <c r="B22" s="64"/>
      <c r="C22" s="64"/>
      <c r="D22" s="64"/>
      <c r="E22" s="64"/>
      <c r="F22" s="67"/>
    </row>
    <row r="23" spans="1:6" ht="42.75">
      <c r="A23" s="68"/>
      <c r="B23" s="69" t="s">
        <v>55</v>
      </c>
      <c r="C23" s="69"/>
      <c r="D23" s="69"/>
      <c r="E23" s="70"/>
      <c r="F23" s="71">
        <v>0</v>
      </c>
    </row>
    <row r="24" spans="1:6" ht="57">
      <c r="A24" s="68"/>
      <c r="B24" s="72" t="s">
        <v>56</v>
      </c>
      <c r="C24" s="72"/>
      <c r="D24" s="72"/>
      <c r="E24" s="64"/>
      <c r="F24" s="73">
        <v>0</v>
      </c>
    </row>
    <row r="25" spans="1:6">
      <c r="A25" s="72"/>
      <c r="B25" s="68" t="s">
        <v>57</v>
      </c>
      <c r="C25" s="68"/>
      <c r="D25" s="68"/>
      <c r="E25" s="64"/>
      <c r="F25" s="73">
        <v>0</v>
      </c>
    </row>
    <row r="26" spans="1:6" hidden="1">
      <c r="A26" s="72"/>
      <c r="B26" s="68"/>
      <c r="C26" s="68"/>
      <c r="D26" s="68"/>
      <c r="E26" s="74" t="s">
        <v>58</v>
      </c>
      <c r="F26" s="73">
        <v>0</v>
      </c>
    </row>
    <row r="27" spans="1:6">
      <c r="A27" s="64"/>
      <c r="B27" s="64" t="s">
        <v>59</v>
      </c>
      <c r="C27" s="64"/>
      <c r="D27" s="64"/>
      <c r="E27" s="64"/>
      <c r="F27" s="71"/>
    </row>
    <row r="28" spans="1:6">
      <c r="A28" s="64"/>
      <c r="B28" s="64" t="s">
        <v>60</v>
      </c>
      <c r="C28" s="64"/>
      <c r="D28" s="64"/>
      <c r="E28" s="64"/>
      <c r="F28" s="71"/>
    </row>
    <row r="29" spans="1:6" ht="15">
      <c r="A29" s="64"/>
      <c r="B29" s="75" t="s">
        <v>61</v>
      </c>
      <c r="C29" s="75"/>
      <c r="D29" s="75"/>
      <c r="E29" s="64"/>
      <c r="F29" s="65">
        <f>SUM(F9+F23+F24+F25+F27)</f>
        <v>617</v>
      </c>
    </row>
    <row r="30" spans="1:6">
      <c r="F30" s="76"/>
    </row>
  </sheetData>
  <mergeCells count="2">
    <mergeCell ref="A5:E5"/>
    <mergeCell ref="A6:E6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5126-C266-4F7B-BD3B-04988465A005}">
  <dimension ref="C1:H51"/>
  <sheetViews>
    <sheetView topLeftCell="C1" workbookViewId="0">
      <selection activeCell="G2" sqref="G2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/>
    </row>
    <row r="2" spans="3:8" ht="14.25">
      <c r="C2" s="27" t="s">
        <v>20</v>
      </c>
      <c r="G2" s="40"/>
    </row>
    <row r="3" spans="3:8">
      <c r="C3" s="1" t="s">
        <v>21</v>
      </c>
      <c r="D3" s="1"/>
      <c r="E3" s="1"/>
      <c r="F3" s="1"/>
      <c r="H3" s="2"/>
    </row>
    <row r="4" spans="3:8">
      <c r="C4" s="1"/>
      <c r="D4" s="3"/>
      <c r="E4" s="1"/>
      <c r="F4" s="28" t="s">
        <v>40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42" t="s">
        <v>4</v>
      </c>
      <c r="D6" s="9"/>
      <c r="E6" s="9"/>
      <c r="F6" s="43"/>
      <c r="G6" s="9"/>
    </row>
    <row r="7" spans="3:8">
      <c r="C7" s="12" t="s">
        <v>22</v>
      </c>
      <c r="D7" s="6" t="s">
        <v>5</v>
      </c>
      <c r="E7" s="6"/>
      <c r="F7" s="44">
        <v>0</v>
      </c>
      <c r="G7" s="29" t="s">
        <v>6</v>
      </c>
    </row>
    <row r="8" spans="3:8">
      <c r="C8" s="12"/>
      <c r="D8" s="6"/>
      <c r="E8" s="6"/>
      <c r="F8" s="44"/>
      <c r="G8" s="29"/>
    </row>
    <row r="9" spans="3:8" ht="13.5" thickBot="1">
      <c r="C9" s="7" t="s">
        <v>7</v>
      </c>
      <c r="D9" s="15"/>
      <c r="E9" s="7"/>
      <c r="F9" s="45">
        <f>F7</f>
        <v>0</v>
      </c>
      <c r="G9" s="30"/>
    </row>
    <row r="10" spans="3:8">
      <c r="C10" s="19" t="s">
        <v>16</v>
      </c>
      <c r="D10" s="9"/>
      <c r="E10" s="9"/>
      <c r="F10" s="43"/>
      <c r="G10" s="9"/>
    </row>
    <row r="11" spans="3:8">
      <c r="C11" s="33" t="s">
        <v>23</v>
      </c>
      <c r="D11" s="6" t="s">
        <v>5</v>
      </c>
      <c r="E11" s="6"/>
      <c r="F11" s="44">
        <v>0</v>
      </c>
      <c r="G11" s="29" t="s">
        <v>6</v>
      </c>
    </row>
    <row r="12" spans="3:8">
      <c r="C12" s="12"/>
      <c r="D12" s="6"/>
      <c r="E12" s="6"/>
      <c r="F12" s="44"/>
      <c r="G12" s="29"/>
    </row>
    <row r="13" spans="3:8" ht="13.5" thickBot="1">
      <c r="C13" s="7" t="s">
        <v>17</v>
      </c>
      <c r="D13" s="15"/>
      <c r="E13" s="7"/>
      <c r="F13" s="45">
        <f>SUM(F10:F12)</f>
        <v>0</v>
      </c>
      <c r="G13" s="30"/>
    </row>
    <row r="14" spans="3:8">
      <c r="C14" s="19" t="s">
        <v>31</v>
      </c>
      <c r="D14" s="18"/>
      <c r="E14" s="19"/>
      <c r="F14" s="46"/>
      <c r="G14" s="31"/>
    </row>
    <row r="15" spans="3:8">
      <c r="C15" s="21" t="s">
        <v>32</v>
      </c>
      <c r="D15" s="6" t="s">
        <v>5</v>
      </c>
      <c r="E15" s="6"/>
      <c r="F15" s="44">
        <v>0</v>
      </c>
      <c r="G15" s="29" t="s">
        <v>8</v>
      </c>
    </row>
    <row r="16" spans="3:8" hidden="1">
      <c r="C16" s="21"/>
      <c r="D16" s="6"/>
      <c r="E16" s="6"/>
      <c r="F16" s="44"/>
      <c r="G16" s="29" t="s">
        <v>8</v>
      </c>
    </row>
    <row r="17" spans="3:7" hidden="1">
      <c r="C17" s="21"/>
      <c r="D17" s="6"/>
      <c r="E17" s="6"/>
      <c r="F17" s="44"/>
      <c r="G17" s="29" t="s">
        <v>8</v>
      </c>
    </row>
    <row r="18" spans="3:7" hidden="1">
      <c r="C18" s="21"/>
      <c r="D18" s="19"/>
      <c r="E18" s="19"/>
      <c r="F18" s="46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46"/>
      <c r="G19" s="29"/>
    </row>
    <row r="20" spans="3:7" hidden="1">
      <c r="C20" s="21"/>
      <c r="D20" s="19"/>
      <c r="E20" s="19"/>
      <c r="F20" s="46"/>
      <c r="G20" s="29"/>
    </row>
    <row r="21" spans="3:7" ht="13.5" hidden="1" thickBot="1">
      <c r="C21" s="7" t="s">
        <v>9</v>
      </c>
      <c r="D21" s="7"/>
      <c r="E21" s="7"/>
      <c r="F21" s="45">
        <f>SUM(F14:F20)</f>
        <v>2135</v>
      </c>
      <c r="G21" s="30"/>
    </row>
    <row r="22" spans="3:7" hidden="1">
      <c r="C22" s="19" t="s">
        <v>10</v>
      </c>
      <c r="D22" s="34"/>
      <c r="E22" s="34"/>
      <c r="F22" s="47">
        <v>40030</v>
      </c>
      <c r="G22" s="32"/>
    </row>
    <row r="23" spans="3:7" hidden="1">
      <c r="C23" s="5" t="s">
        <v>11</v>
      </c>
      <c r="D23" t="s">
        <v>5</v>
      </c>
      <c r="E23" s="6"/>
      <c r="F23" s="44"/>
      <c r="G23" s="29"/>
    </row>
    <row r="24" spans="3:7">
      <c r="C24" s="21"/>
      <c r="D24" s="19"/>
      <c r="E24" s="19"/>
      <c r="F24" s="46"/>
      <c r="G24" s="31"/>
    </row>
    <row r="25" spans="3:7" ht="13.5" thickBot="1">
      <c r="C25" s="7" t="s">
        <v>9</v>
      </c>
      <c r="D25" s="7"/>
      <c r="E25" s="7"/>
      <c r="F25" s="45">
        <f>F15</f>
        <v>0</v>
      </c>
      <c r="G25" s="30"/>
    </row>
    <row r="26" spans="3:7">
      <c r="C26" s="19" t="s">
        <v>36</v>
      </c>
      <c r="D26" s="19"/>
      <c r="E26" s="19"/>
      <c r="F26" s="46"/>
      <c r="G26" s="31"/>
    </row>
    <row r="27" spans="3:7">
      <c r="C27" s="21" t="s">
        <v>37</v>
      </c>
      <c r="D27" s="6" t="s">
        <v>5</v>
      </c>
      <c r="E27" s="19"/>
      <c r="F27" s="46">
        <v>62460</v>
      </c>
      <c r="G27" s="29" t="s">
        <v>8</v>
      </c>
    </row>
    <row r="28" spans="3:7">
      <c r="C28" s="21"/>
      <c r="D28" s="19"/>
      <c r="E28" s="19"/>
      <c r="F28" s="46"/>
      <c r="G28" s="29" t="s">
        <v>8</v>
      </c>
    </row>
    <row r="29" spans="3:7" hidden="1">
      <c r="C29" s="21"/>
      <c r="D29" s="19"/>
      <c r="E29" s="19"/>
      <c r="F29" s="46"/>
      <c r="G29" s="29" t="s">
        <v>8</v>
      </c>
    </row>
    <row r="30" spans="3:7" hidden="1">
      <c r="C30" s="21"/>
      <c r="D30" s="19"/>
      <c r="E30" s="19"/>
      <c r="F30" s="46"/>
      <c r="G30" s="29"/>
    </row>
    <row r="31" spans="3:7" ht="13.5" thickBot="1">
      <c r="C31" s="7" t="s">
        <v>38</v>
      </c>
      <c r="D31" s="7"/>
      <c r="E31" s="7"/>
      <c r="F31" s="45">
        <f>F27</f>
        <v>62460</v>
      </c>
      <c r="G31" s="7"/>
    </row>
    <row r="32" spans="3:7">
      <c r="C32" s="34" t="s">
        <v>33</v>
      </c>
      <c r="D32" s="34"/>
      <c r="E32" s="34"/>
      <c r="F32" s="47"/>
      <c r="G32" s="34"/>
    </row>
    <row r="33" spans="3:7">
      <c r="C33" s="5" t="s">
        <v>34</v>
      </c>
      <c r="D33" s="19" t="s">
        <v>5</v>
      </c>
      <c r="E33" s="19"/>
      <c r="F33" s="44">
        <v>0</v>
      </c>
      <c r="G33" s="6"/>
    </row>
    <row r="34" spans="3:7">
      <c r="C34" s="21"/>
      <c r="D34" s="48"/>
      <c r="E34" s="19"/>
      <c r="F34" s="44"/>
      <c r="G34" s="6"/>
    </row>
    <row r="35" spans="3:7" ht="13.5" thickBot="1">
      <c r="C35" s="7" t="s">
        <v>35</v>
      </c>
      <c r="D35" s="7"/>
      <c r="E35" s="7"/>
      <c r="F35" s="45">
        <f>SUM(F32:F34)</f>
        <v>0</v>
      </c>
      <c r="G35" s="49"/>
    </row>
    <row r="36" spans="3:7">
      <c r="C36" s="34" t="s">
        <v>12</v>
      </c>
      <c r="D36" s="34"/>
      <c r="E36" s="34"/>
      <c r="F36" s="47"/>
      <c r="G36" s="34"/>
    </row>
    <row r="37" spans="3:7">
      <c r="C37" s="26" t="s">
        <v>24</v>
      </c>
      <c r="D37" t="s">
        <v>5</v>
      </c>
      <c r="E37" s="6"/>
      <c r="F37" s="44">
        <v>0</v>
      </c>
      <c r="G37" s="6"/>
    </row>
    <row r="38" spans="3:7">
      <c r="C38" s="5"/>
      <c r="D38" s="19"/>
      <c r="E38" s="19"/>
      <c r="F38" s="46"/>
      <c r="G38" s="6"/>
    </row>
    <row r="39" spans="3:7" ht="13.5" thickBot="1">
      <c r="C39" s="7" t="s">
        <v>13</v>
      </c>
      <c r="D39" s="7"/>
      <c r="E39" s="7"/>
      <c r="F39" s="50">
        <f>F37</f>
        <v>0</v>
      </c>
      <c r="G39" s="37"/>
    </row>
    <row r="40" spans="3:7">
      <c r="C40" s="34" t="s">
        <v>18</v>
      </c>
      <c r="D40" s="34"/>
      <c r="E40" s="34"/>
      <c r="F40" s="47"/>
      <c r="G40" s="34"/>
    </row>
    <row r="41" spans="3:7">
      <c r="C41" s="26" t="s">
        <v>25</v>
      </c>
      <c r="D41" t="s">
        <v>5</v>
      </c>
      <c r="E41" s="6"/>
      <c r="F41" s="44">
        <v>0</v>
      </c>
      <c r="G41" s="6"/>
    </row>
    <row r="42" spans="3:7">
      <c r="C42" s="5"/>
      <c r="D42" s="19"/>
      <c r="E42" s="19"/>
      <c r="F42" s="46">
        <v>0</v>
      </c>
      <c r="G42" s="6"/>
    </row>
    <row r="43" spans="3:7" ht="13.5" thickBot="1">
      <c r="C43" s="7" t="s">
        <v>19</v>
      </c>
      <c r="D43" s="7"/>
      <c r="E43" s="7"/>
      <c r="F43" s="50">
        <f>F41</f>
        <v>0</v>
      </c>
      <c r="G43" s="37"/>
    </row>
    <row r="44" spans="3:7">
      <c r="C44" s="34" t="s">
        <v>29</v>
      </c>
      <c r="D44" s="34"/>
      <c r="E44" s="34"/>
      <c r="F44" s="47">
        <v>0</v>
      </c>
      <c r="G44" s="34"/>
    </row>
    <row r="45" spans="3:7">
      <c r="C45" s="26" t="s">
        <v>30</v>
      </c>
      <c r="D45" t="s">
        <v>5</v>
      </c>
      <c r="E45" s="6"/>
      <c r="F45" s="44">
        <f>F44</f>
        <v>0</v>
      </c>
      <c r="G45" s="6"/>
    </row>
    <row r="46" spans="3:7" hidden="1">
      <c r="C46" s="5"/>
      <c r="D46" s="19"/>
      <c r="E46" s="19"/>
      <c r="F46" s="46"/>
      <c r="G46" s="6"/>
    </row>
    <row r="47" spans="3:7" ht="13.5" thickBot="1">
      <c r="C47" s="7"/>
      <c r="D47" s="7"/>
      <c r="E47" s="7"/>
      <c r="F47" s="50"/>
      <c r="G47" s="37"/>
    </row>
    <row r="48" spans="3:7">
      <c r="C48" s="34" t="s">
        <v>26</v>
      </c>
      <c r="D48" s="34"/>
      <c r="E48" s="34"/>
      <c r="F48" s="47"/>
      <c r="G48" s="34"/>
    </row>
    <row r="49" spans="3:7">
      <c r="C49" s="41" t="s">
        <v>28</v>
      </c>
      <c r="D49" s="6" t="s">
        <v>5</v>
      </c>
      <c r="E49" s="6"/>
      <c r="F49" s="44">
        <v>0</v>
      </c>
      <c r="G49" s="29" t="s">
        <v>14</v>
      </c>
    </row>
    <row r="50" spans="3:7">
      <c r="C50" s="5"/>
      <c r="D50" s="6"/>
      <c r="E50" s="6"/>
      <c r="F50" s="44"/>
      <c r="G50" s="29" t="s">
        <v>14</v>
      </c>
    </row>
    <row r="51" spans="3:7" ht="13.5" thickBot="1">
      <c r="C51" s="7" t="s">
        <v>27</v>
      </c>
      <c r="D51" s="7"/>
      <c r="E51" s="7"/>
      <c r="F51" s="45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30.1.06</vt:lpstr>
      <vt:lpstr>29.06</vt:lpstr>
      <vt:lpstr>28.06</vt:lpstr>
      <vt:lpstr>25.06</vt:lpstr>
      <vt:lpstr>24.06</vt:lpstr>
      <vt:lpstr>23.06</vt:lpstr>
      <vt:lpstr>18.06</vt:lpstr>
      <vt:lpstr>16.06</vt:lpstr>
      <vt:lpstr>30.06</vt:lpstr>
      <vt:lpstr>11.06</vt:lpstr>
      <vt:lpstr>'11.06'!Print_Area</vt:lpstr>
      <vt:lpstr>'16.06'!Print_Area</vt:lpstr>
      <vt:lpstr>'18.06'!Print_Area</vt:lpstr>
      <vt:lpstr>'23.06'!Print_Area</vt:lpstr>
      <vt:lpstr>'24.06'!Print_Area</vt:lpstr>
      <vt:lpstr>'25.06'!Print_Area</vt:lpstr>
      <vt:lpstr>'28.06'!Print_Area</vt:lpstr>
      <vt:lpstr>'29.06'!Print_Area</vt:lpstr>
      <vt:lpstr>'30.06'!Print_Area</vt:lpstr>
      <vt:lpstr>'30.1.06'!Print_Area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SISTER</cp:lastModifiedBy>
  <cp:lastPrinted>2021-05-12T05:56:01Z</cp:lastPrinted>
  <dcterms:created xsi:type="dcterms:W3CDTF">2016-01-19T13:06:09Z</dcterms:created>
  <dcterms:modified xsi:type="dcterms:W3CDTF">2021-11-03T08:47:41Z</dcterms:modified>
</cp:coreProperties>
</file>